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mc:AlternateContent xmlns:mc="http://schemas.openxmlformats.org/markup-compatibility/2006">
    <mc:Choice Requires="x15">
      <x15ac:absPath xmlns:x15ac="http://schemas.microsoft.com/office/spreadsheetml/2010/11/ac" url="https://d.docs.live.net/28cf6bbe81cf9ce1/Área de Trabalho/"/>
    </mc:Choice>
  </mc:AlternateContent>
  <xr:revisionPtr revIDLastSave="1072" documentId="13_ncr:1_{FF897B3A-724A-47E0-9C77-E08FBBB93E2A}" xr6:coauthVersionLast="44" xr6:coauthVersionMax="44" xr10:uidLastSave="{8D595FFF-8ED1-4034-B224-B290C72FA4D6}"/>
  <bookViews>
    <workbookView xWindow="-120" yWindow="-120" windowWidth="20730" windowHeight="11160" xr2:uid="{00000000-000D-0000-FFFF-FFFF00000000}"/>
  </bookViews>
  <sheets>
    <sheet name="Início" sheetId="16" r:id="rId1"/>
    <sheet name="Sobre o Concurso" sheetId="17" r:id="rId2"/>
    <sheet name="Rendimento por Matéria" sheetId="14" r:id="rId3"/>
    <sheet name="Plano de Estudo" sheetId="1" r:id="rId4"/>
    <sheet name="Gerenciamento" sheetId="11" r:id="rId5"/>
    <sheet name="Controle de Horas" sheetId="8" state="hidden" r:id="rId6"/>
    <sheet name="Controle de Materiais" sheetId="4" r:id="rId7"/>
    <sheet name="Plan3" sheetId="18" state="hidden" r:id="rId8"/>
  </sheets>
  <externalReferences>
    <externalReference r:id="rId9"/>
  </externalReferences>
  <definedNames>
    <definedName name="Prioridade1">'[1]Prioridade da tarefa'!$B$5</definedName>
    <definedName name="Prioridade2">'[1]Prioridade da tarefa'!$B$6</definedName>
    <definedName name="Prioridade3">'[1]Prioridade da tarefa'!$B$7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53" i="11" l="1"/>
  <c r="H48" i="11"/>
  <c r="G54" i="11"/>
  <c r="F54" i="11"/>
  <c r="E54" i="11"/>
  <c r="D54" i="11"/>
  <c r="C54" i="11"/>
  <c r="H44" i="11"/>
  <c r="H39" i="11"/>
  <c r="H38" i="11"/>
  <c r="G36" i="11"/>
  <c r="F36" i="11"/>
  <c r="E36" i="11"/>
  <c r="D36" i="11"/>
  <c r="C36" i="11"/>
  <c r="H35" i="11"/>
  <c r="H32" i="11"/>
  <c r="H31" i="11"/>
  <c r="E47" i="14"/>
  <c r="D47" i="14"/>
  <c r="C47" i="14"/>
  <c r="G46" i="14"/>
  <c r="H46" i="14" s="1"/>
  <c r="F46" i="14"/>
  <c r="G45" i="14"/>
  <c r="H45" i="14" s="1"/>
  <c r="F45" i="14"/>
  <c r="G44" i="14"/>
  <c r="H44" i="14" s="1"/>
  <c r="F44" i="14"/>
  <c r="G43" i="14"/>
  <c r="H43" i="14" s="1"/>
  <c r="F43" i="14"/>
  <c r="G42" i="14"/>
  <c r="H42" i="14" s="1"/>
  <c r="F42" i="14"/>
  <c r="G41" i="14"/>
  <c r="H41" i="14" s="1"/>
  <c r="F41" i="14"/>
  <c r="G40" i="14"/>
  <c r="H40" i="14" s="1"/>
  <c r="F40" i="14"/>
  <c r="G39" i="14"/>
  <c r="H39" i="14" s="1"/>
  <c r="F39" i="14"/>
  <c r="G38" i="14"/>
  <c r="H38" i="14" s="1"/>
  <c r="F38" i="14"/>
  <c r="G37" i="14"/>
  <c r="H37" i="14" s="1"/>
  <c r="F37" i="14"/>
  <c r="G36" i="14"/>
  <c r="H36" i="14" s="1"/>
  <c r="F36" i="14"/>
  <c r="G35" i="14"/>
  <c r="H35" i="14" s="1"/>
  <c r="F35" i="14"/>
  <c r="G34" i="14"/>
  <c r="H34" i="14" s="1"/>
  <c r="F34" i="14"/>
  <c r="G33" i="14"/>
  <c r="H33" i="14" s="1"/>
  <c r="F33" i="14"/>
  <c r="G32" i="14"/>
  <c r="H32" i="14" s="1"/>
  <c r="F32" i="14"/>
  <c r="G31" i="14"/>
  <c r="H31" i="14" s="1"/>
  <c r="F31" i="14"/>
  <c r="G30" i="14"/>
  <c r="H30" i="14" s="1"/>
  <c r="F30" i="14"/>
  <c r="G29" i="14"/>
  <c r="H29" i="14" s="1"/>
  <c r="F29" i="14"/>
  <c r="G28" i="14"/>
  <c r="H28" i="14" s="1"/>
  <c r="F28" i="14"/>
  <c r="G27" i="14"/>
  <c r="H27" i="14" s="1"/>
  <c r="F27" i="14"/>
  <c r="H36" i="11" l="1"/>
  <c r="H54" i="11"/>
  <c r="G47" i="14"/>
  <c r="H47" i="14" s="1"/>
  <c r="F47" i="14"/>
  <c r="G24" i="11" l="1"/>
  <c r="F24" i="11"/>
  <c r="E24" i="11"/>
  <c r="D24" i="11"/>
  <c r="J200" i="8" l="1"/>
  <c r="J199" i="8"/>
  <c r="J198" i="8"/>
  <c r="J197" i="8"/>
  <c r="J196" i="8"/>
  <c r="J195" i="8"/>
  <c r="J194" i="8"/>
  <c r="J193" i="8"/>
  <c r="J192" i="8"/>
  <c r="J191" i="8"/>
  <c r="J190" i="8"/>
  <c r="J189" i="8"/>
  <c r="J188" i="8"/>
  <c r="J187" i="8"/>
  <c r="J186" i="8"/>
  <c r="J185" i="8"/>
  <c r="J184" i="8"/>
  <c r="J183" i="8"/>
  <c r="J182" i="8"/>
  <c r="J181" i="8"/>
  <c r="J180" i="8"/>
  <c r="J179" i="8"/>
  <c r="J178" i="8"/>
  <c r="J177" i="8"/>
  <c r="J176" i="8"/>
  <c r="J175" i="8"/>
  <c r="J174" i="8"/>
  <c r="J173" i="8"/>
  <c r="J172" i="8"/>
  <c r="J171" i="8"/>
  <c r="J170" i="8"/>
  <c r="J169" i="8"/>
  <c r="J168" i="8"/>
  <c r="J167" i="8"/>
  <c r="J166" i="8"/>
  <c r="J165" i="8"/>
  <c r="J164" i="8"/>
  <c r="J163" i="8"/>
  <c r="J162" i="8"/>
  <c r="J161" i="8"/>
  <c r="J160" i="8"/>
  <c r="J159" i="8"/>
  <c r="J158" i="8"/>
  <c r="J157" i="8"/>
  <c r="J156" i="8"/>
  <c r="J155" i="8"/>
  <c r="J154" i="8"/>
  <c r="J153" i="8"/>
  <c r="J152" i="8"/>
  <c r="J151" i="8"/>
  <c r="J150" i="8"/>
  <c r="J149" i="8"/>
  <c r="J148" i="8"/>
  <c r="J147" i="8"/>
  <c r="J146" i="8"/>
  <c r="J145" i="8"/>
  <c r="J144" i="8"/>
  <c r="J143" i="8"/>
  <c r="J142" i="8"/>
  <c r="J141" i="8"/>
  <c r="J140" i="8"/>
  <c r="J139" i="8"/>
  <c r="J138" i="8"/>
  <c r="J137" i="8"/>
  <c r="J136" i="8"/>
  <c r="J135" i="8"/>
  <c r="J134" i="8"/>
  <c r="J133" i="8"/>
  <c r="J132" i="8"/>
  <c r="J131" i="8"/>
  <c r="J130" i="8"/>
  <c r="J129" i="8"/>
  <c r="J128" i="8"/>
  <c r="J127" i="8"/>
  <c r="J126" i="8"/>
  <c r="J125" i="8"/>
  <c r="J124" i="8"/>
  <c r="J123" i="8"/>
  <c r="J122" i="8"/>
  <c r="J121" i="8"/>
  <c r="J120" i="8"/>
  <c r="J119" i="8"/>
  <c r="J118" i="8"/>
  <c r="J117" i="8"/>
  <c r="J116" i="8"/>
  <c r="J115" i="8"/>
  <c r="J114" i="8"/>
  <c r="J113" i="8"/>
  <c r="J112" i="8"/>
  <c r="J111" i="8"/>
  <c r="J110" i="8"/>
  <c r="J109" i="8"/>
  <c r="J108" i="8"/>
  <c r="J107" i="8"/>
  <c r="J106" i="8"/>
  <c r="J105" i="8"/>
  <c r="J104" i="8"/>
  <c r="J103" i="8"/>
  <c r="J102" i="8"/>
  <c r="J101" i="8"/>
  <c r="J100" i="8"/>
  <c r="J99" i="8"/>
  <c r="J98" i="8"/>
  <c r="J97" i="8"/>
  <c r="J96" i="8"/>
  <c r="J95" i="8"/>
  <c r="J94" i="8"/>
  <c r="J93" i="8"/>
  <c r="J92" i="8"/>
  <c r="J91" i="8"/>
  <c r="J90" i="8"/>
  <c r="J89" i="8"/>
  <c r="J88" i="8"/>
  <c r="J87" i="8"/>
  <c r="J86" i="8"/>
  <c r="J85" i="8"/>
  <c r="J84" i="8"/>
  <c r="J83" i="8"/>
  <c r="J82" i="8"/>
  <c r="J81" i="8"/>
  <c r="J80" i="8"/>
  <c r="J79" i="8"/>
  <c r="J78" i="8"/>
  <c r="J77" i="8"/>
  <c r="J76" i="8"/>
  <c r="J75" i="8"/>
  <c r="J74" i="8"/>
  <c r="J73" i="8"/>
  <c r="J72" i="8"/>
  <c r="J71" i="8"/>
  <c r="J70" i="8"/>
  <c r="J69" i="8"/>
  <c r="J68" i="8"/>
  <c r="J67" i="8"/>
  <c r="J66" i="8"/>
  <c r="J65" i="8"/>
  <c r="J64" i="8"/>
  <c r="J63" i="8"/>
  <c r="J62" i="8"/>
  <c r="J61" i="8"/>
  <c r="J60" i="8"/>
  <c r="J59" i="8"/>
  <c r="J58" i="8"/>
  <c r="J57" i="8"/>
  <c r="J56" i="8"/>
  <c r="J55" i="8"/>
  <c r="J54" i="8"/>
  <c r="J53" i="8"/>
  <c r="J52" i="8"/>
  <c r="J51" i="8"/>
  <c r="J50" i="8"/>
  <c r="J49" i="8"/>
  <c r="J48" i="8"/>
  <c r="J47" i="8"/>
  <c r="J46" i="8"/>
  <c r="J45" i="8"/>
  <c r="J44" i="8"/>
  <c r="J43" i="8"/>
  <c r="J42" i="8"/>
  <c r="J41" i="8"/>
  <c r="J40" i="8"/>
  <c r="J39" i="8"/>
  <c r="J38" i="8"/>
  <c r="J37" i="8"/>
  <c r="J36" i="8"/>
  <c r="J35" i="8"/>
  <c r="J34" i="8"/>
  <c r="J33" i="8"/>
  <c r="J32" i="8"/>
  <c r="J31" i="8"/>
  <c r="J30" i="8"/>
  <c r="J29" i="8"/>
  <c r="J28" i="8"/>
  <c r="J27" i="8"/>
  <c r="J26" i="8"/>
  <c r="J25" i="8"/>
  <c r="J24" i="8"/>
  <c r="J23" i="8"/>
  <c r="J22" i="8"/>
  <c r="J21" i="8"/>
  <c r="J20" i="8"/>
  <c r="J19" i="8"/>
  <c r="J18" i="8"/>
  <c r="J17" i="8"/>
  <c r="J16" i="8"/>
  <c r="J15" i="8"/>
  <c r="J14" i="8"/>
  <c r="J13" i="8"/>
  <c r="J12" i="8"/>
  <c r="J11" i="8"/>
  <c r="J10" i="8"/>
  <c r="J9" i="8"/>
  <c r="J8" i="8"/>
  <c r="J7" i="8"/>
  <c r="J6" i="8"/>
  <c r="J5" i="8"/>
  <c r="F4" i="14" l="1"/>
  <c r="F5" i="14"/>
  <c r="F22" i="14"/>
  <c r="F21" i="14"/>
  <c r="F20" i="14"/>
  <c r="F19" i="14"/>
  <c r="F18" i="14"/>
  <c r="F17" i="14"/>
  <c r="F16" i="14"/>
  <c r="F15" i="14"/>
  <c r="F14" i="14"/>
  <c r="F13" i="14"/>
  <c r="F12" i="14"/>
  <c r="F11" i="14"/>
  <c r="F10" i="14"/>
  <c r="F9" i="14"/>
  <c r="F8" i="14"/>
  <c r="F7" i="14"/>
  <c r="F6" i="14"/>
  <c r="F3" i="14"/>
  <c r="G9" i="14"/>
  <c r="G29" i="11" l="1"/>
  <c r="F29" i="11"/>
  <c r="E29" i="11"/>
  <c r="D29" i="11"/>
  <c r="C29" i="11"/>
  <c r="H28" i="11"/>
  <c r="H27" i="11"/>
  <c r="C24" i="11"/>
  <c r="H23" i="11"/>
  <c r="H20" i="11"/>
  <c r="H19" i="11"/>
  <c r="G16" i="11"/>
  <c r="F16" i="11"/>
  <c r="E16" i="11"/>
  <c r="D16" i="11"/>
  <c r="C16" i="11"/>
  <c r="H14" i="11"/>
  <c r="H13" i="11"/>
  <c r="H12" i="11"/>
  <c r="H24" i="11" l="1"/>
  <c r="H29" i="11"/>
  <c r="H16" i="11"/>
  <c r="K45" i="8"/>
  <c r="K46" i="8"/>
  <c r="K47" i="8"/>
  <c r="K48" i="8"/>
  <c r="K49" i="8"/>
  <c r="K50" i="8"/>
  <c r="K51" i="8"/>
  <c r="K52" i="8"/>
  <c r="K53" i="8"/>
  <c r="K54" i="8"/>
  <c r="K55" i="8"/>
  <c r="K56" i="8"/>
  <c r="K57" i="8"/>
  <c r="K58" i="8"/>
  <c r="K59" i="8"/>
  <c r="K60" i="8"/>
  <c r="K61" i="8"/>
  <c r="K62" i="8"/>
  <c r="K63" i="8"/>
  <c r="K64" i="8"/>
  <c r="K65" i="8"/>
  <c r="K66" i="8"/>
  <c r="K67" i="8"/>
  <c r="K68" i="8"/>
  <c r="K69" i="8"/>
  <c r="K70" i="8"/>
  <c r="K71" i="8"/>
  <c r="K72" i="8"/>
  <c r="K73" i="8"/>
  <c r="K74" i="8"/>
  <c r="K75" i="8"/>
  <c r="K76" i="8"/>
  <c r="K77" i="8"/>
  <c r="K78" i="8"/>
  <c r="K79" i="8"/>
  <c r="K80" i="8"/>
  <c r="K81" i="8"/>
  <c r="K82" i="8"/>
  <c r="K83" i="8"/>
  <c r="K84" i="8"/>
  <c r="K85" i="8"/>
  <c r="K86" i="8"/>
  <c r="K87" i="8"/>
  <c r="K88" i="8"/>
  <c r="K89" i="8"/>
  <c r="K90" i="8"/>
  <c r="K91" i="8"/>
  <c r="K92" i="8"/>
  <c r="K93" i="8"/>
  <c r="K94" i="8"/>
  <c r="K95" i="8"/>
  <c r="K96" i="8"/>
  <c r="K97" i="8"/>
  <c r="K98" i="8"/>
  <c r="K99" i="8"/>
  <c r="K100" i="8"/>
  <c r="K101" i="8"/>
  <c r="K102" i="8"/>
  <c r="K103" i="8"/>
  <c r="K104" i="8"/>
  <c r="K105" i="8"/>
  <c r="K106" i="8"/>
  <c r="K107" i="8"/>
  <c r="K108" i="8"/>
  <c r="K109" i="8"/>
  <c r="K110" i="8"/>
  <c r="K111" i="8"/>
  <c r="K112" i="8"/>
  <c r="K113" i="8"/>
  <c r="K114" i="8"/>
  <c r="K115" i="8"/>
  <c r="K116" i="8"/>
  <c r="K117" i="8"/>
  <c r="K118" i="8"/>
  <c r="K119" i="8"/>
  <c r="K120" i="8"/>
  <c r="K121" i="8"/>
  <c r="K122" i="8"/>
  <c r="K123" i="8"/>
  <c r="K124" i="8"/>
  <c r="K125" i="8"/>
  <c r="K126" i="8"/>
  <c r="K127" i="8"/>
  <c r="K128" i="8"/>
  <c r="K129" i="8"/>
  <c r="K130" i="8"/>
  <c r="K131" i="8"/>
  <c r="K132" i="8"/>
  <c r="K133" i="8"/>
  <c r="K134" i="8"/>
  <c r="K135" i="8"/>
  <c r="K136" i="8"/>
  <c r="K137" i="8"/>
  <c r="K138" i="8"/>
  <c r="K139" i="8"/>
  <c r="K140" i="8"/>
  <c r="K141" i="8"/>
  <c r="K142" i="8"/>
  <c r="K143" i="8"/>
  <c r="K144" i="8"/>
  <c r="K145" i="8"/>
  <c r="K146" i="8"/>
  <c r="K147" i="8"/>
  <c r="K148" i="8"/>
  <c r="K149" i="8"/>
  <c r="K150" i="8"/>
  <c r="K151" i="8"/>
  <c r="K152" i="8"/>
  <c r="K153" i="8"/>
  <c r="K154" i="8"/>
  <c r="K155" i="8"/>
  <c r="K156" i="8"/>
  <c r="K157" i="8"/>
  <c r="K158" i="8"/>
  <c r="K159" i="8"/>
  <c r="K160" i="8"/>
  <c r="K161" i="8"/>
  <c r="K162" i="8"/>
  <c r="K163" i="8"/>
  <c r="K164" i="8"/>
  <c r="K165" i="8"/>
  <c r="K166" i="8"/>
  <c r="K167" i="8"/>
  <c r="K168" i="8"/>
  <c r="K169" i="8"/>
  <c r="K170" i="8"/>
  <c r="K171" i="8"/>
  <c r="K172" i="8"/>
  <c r="K173" i="8"/>
  <c r="K174" i="8"/>
  <c r="K175" i="8"/>
  <c r="K176" i="8"/>
  <c r="K177" i="8"/>
  <c r="K178" i="8"/>
  <c r="K179" i="8"/>
  <c r="K180" i="8"/>
  <c r="K181" i="8"/>
  <c r="K182" i="8"/>
  <c r="K183" i="8"/>
  <c r="K184" i="8"/>
  <c r="K185" i="8"/>
  <c r="K186" i="8"/>
  <c r="K187" i="8"/>
  <c r="K188" i="8"/>
  <c r="K189" i="8"/>
  <c r="K190" i="8"/>
  <c r="K191" i="8"/>
  <c r="K192" i="8"/>
  <c r="K193" i="8"/>
  <c r="K194" i="8"/>
  <c r="K195" i="8"/>
  <c r="K196" i="8"/>
  <c r="K197" i="8"/>
  <c r="K198" i="8"/>
  <c r="K199" i="8"/>
  <c r="K200" i="8"/>
  <c r="K6" i="8"/>
  <c r="K10" i="8"/>
  <c r="K17" i="8"/>
  <c r="K18" i="8"/>
  <c r="K21" i="8"/>
  <c r="K22" i="8"/>
  <c r="K25" i="8"/>
  <c r="K26" i="8"/>
  <c r="K29" i="8"/>
  <c r="K30" i="8"/>
  <c r="K33" i="8"/>
  <c r="K34" i="8"/>
  <c r="K37" i="8"/>
  <c r="K38" i="8"/>
  <c r="K41" i="8"/>
  <c r="K42" i="8"/>
  <c r="K15" i="8"/>
  <c r="K16" i="8"/>
  <c r="K19" i="8"/>
  <c r="K20" i="8"/>
  <c r="K23" i="8"/>
  <c r="K24" i="8"/>
  <c r="K27" i="8"/>
  <c r="K28" i="8"/>
  <c r="K31" i="8"/>
  <c r="K32" i="8"/>
  <c r="K35" i="8"/>
  <c r="K36" i="8"/>
  <c r="K39" i="8"/>
  <c r="K40" i="8"/>
  <c r="K43" i="8"/>
  <c r="K44" i="8"/>
  <c r="K7" i="8"/>
  <c r="K8" i="8"/>
  <c r="K9" i="8"/>
  <c r="K11" i="8"/>
  <c r="K12" i="8"/>
  <c r="G4" i="14" l="1"/>
  <c r="H4" i="14" s="1"/>
  <c r="G5" i="14"/>
  <c r="H5" i="14" s="1"/>
  <c r="G6" i="14"/>
  <c r="H6" i="14" s="1"/>
  <c r="G7" i="14"/>
  <c r="H7" i="14" s="1"/>
  <c r="G8" i="14"/>
  <c r="H8" i="14" s="1"/>
  <c r="G10" i="14"/>
  <c r="H10" i="14" s="1"/>
  <c r="G11" i="14"/>
  <c r="H11" i="14" s="1"/>
  <c r="G12" i="14"/>
  <c r="H12" i="14" s="1"/>
  <c r="G13" i="14"/>
  <c r="H13" i="14" s="1"/>
  <c r="G14" i="14"/>
  <c r="G15" i="14"/>
  <c r="G16" i="14"/>
  <c r="G17" i="14"/>
  <c r="G18" i="14"/>
  <c r="G19" i="14"/>
  <c r="G20" i="14"/>
  <c r="G21" i="14"/>
  <c r="G22" i="14"/>
  <c r="G3" i="14"/>
  <c r="H3" i="14" s="1"/>
  <c r="H9" i="14"/>
  <c r="H14" i="14" l="1"/>
  <c r="H15" i="14"/>
  <c r="H16" i="14"/>
  <c r="H17" i="14"/>
  <c r="H18" i="14"/>
  <c r="H19" i="14"/>
  <c r="H20" i="14"/>
  <c r="H21" i="14"/>
  <c r="H22" i="14"/>
  <c r="D23" i="14"/>
  <c r="K14" i="8" l="1"/>
  <c r="K13" i="8"/>
  <c r="C23" i="14" l="1"/>
  <c r="G23" i="14" s="1"/>
  <c r="N23" i="1" l="1"/>
  <c r="I2" i="8" s="1"/>
  <c r="C9" i="11" l="1"/>
  <c r="H8" i="11"/>
  <c r="H7" i="11"/>
  <c r="H6" i="11"/>
  <c r="E23" i="14" l="1"/>
  <c r="F23" i="14" s="1"/>
  <c r="H23" i="14"/>
  <c r="G9" i="11" l="1"/>
  <c r="F9" i="11"/>
  <c r="E9" i="11"/>
  <c r="D9" i="11"/>
  <c r="H5" i="11"/>
  <c r="H4" i="11"/>
  <c r="H9" i="11" l="1"/>
  <c r="K5" i="8" l="1"/>
</calcChain>
</file>

<file path=xl/sharedStrings.xml><?xml version="1.0" encoding="utf-8"?>
<sst xmlns="http://schemas.openxmlformats.org/spreadsheetml/2006/main" count="356" uniqueCount="293">
  <si>
    <t>2ª</t>
  </si>
  <si>
    <t>3ª</t>
  </si>
  <si>
    <t>4ª</t>
  </si>
  <si>
    <t>5ª</t>
  </si>
  <si>
    <t>6ª</t>
  </si>
  <si>
    <t>Sábado</t>
  </si>
  <si>
    <t>Domingo</t>
  </si>
  <si>
    <t>MATÉRIAS</t>
  </si>
  <si>
    <t>RENDIMENTO</t>
  </si>
  <si>
    <t>DISCIPLINA</t>
  </si>
  <si>
    <t>TIPO DE MATERIAL</t>
  </si>
  <si>
    <t>TÍTULO</t>
  </si>
  <si>
    <t>AUTOR/PROFESSOR</t>
  </si>
  <si>
    <t>EDITORA</t>
  </si>
  <si>
    <t>ANO</t>
  </si>
  <si>
    <t>Nº DE QUESTÕES</t>
  </si>
  <si>
    <t>CERTAS</t>
  </si>
  <si>
    <t>ERRADAS</t>
  </si>
  <si>
    <t>EM BRANCO</t>
  </si>
  <si>
    <t>TOTAL</t>
  </si>
  <si>
    <t>%</t>
  </si>
  <si>
    <t>CUMPRIDAS</t>
  </si>
  <si>
    <t>META</t>
  </si>
  <si>
    <t>HORAS</t>
  </si>
  <si>
    <t>SEMANA</t>
  </si>
  <si>
    <t>2</t>
  </si>
  <si>
    <t>3</t>
  </si>
  <si>
    <t>4</t>
  </si>
  <si>
    <t>5</t>
  </si>
  <si>
    <t>6</t>
  </si>
  <si>
    <t>7</t>
  </si>
  <si>
    <t>8</t>
  </si>
  <si>
    <t>9</t>
  </si>
  <si>
    <t>10</t>
  </si>
  <si>
    <t>11</t>
  </si>
  <si>
    <t>12</t>
  </si>
  <si>
    <t>13</t>
  </si>
  <si>
    <t>14</t>
  </si>
  <si>
    <t>15</t>
  </si>
  <si>
    <t>16</t>
  </si>
  <si>
    <t>17</t>
  </si>
  <si>
    <t>18</t>
  </si>
  <si>
    <t>19</t>
  </si>
  <si>
    <t>20</t>
  </si>
  <si>
    <t>21</t>
  </si>
  <si>
    <t>22</t>
  </si>
  <si>
    <t>ESTUDO</t>
  </si>
  <si>
    <t>EXERCÍCIOS</t>
  </si>
  <si>
    <t>TOTAL DE QUESTÕES</t>
  </si>
  <si>
    <t>C</t>
  </si>
  <si>
    <t>E</t>
  </si>
  <si>
    <t>B</t>
  </si>
  <si>
    <t>TÓPICO</t>
  </si>
  <si>
    <t>STATUS</t>
  </si>
  <si>
    <t>09:00 - 10:00</t>
  </si>
  <si>
    <t>06:00 - 07:00</t>
  </si>
  <si>
    <t>07:00 - 08:00</t>
  </si>
  <si>
    <t>08:00 - 09:00</t>
  </si>
  <si>
    <t>10:00 - 11:00</t>
  </si>
  <si>
    <t>11:00 - 12:00</t>
  </si>
  <si>
    <t>12:00 - 13:00</t>
  </si>
  <si>
    <t>13:00 - 14:00</t>
  </si>
  <si>
    <t>14:00 - 15:00</t>
  </si>
  <si>
    <t>15:00 - 16:00</t>
  </si>
  <si>
    <t>16:00 - 17:00</t>
  </si>
  <si>
    <t>17:00 - 18:00</t>
  </si>
  <si>
    <t>19:00 - 20:00</t>
  </si>
  <si>
    <t>20:00 - 21:00</t>
  </si>
  <si>
    <t>21:00 - 22:00</t>
  </si>
  <si>
    <t>22:00 - 23:00</t>
  </si>
  <si>
    <t>23:00 - 24:00</t>
  </si>
  <si>
    <t>18:00 - 19:00</t>
  </si>
  <si>
    <t>23</t>
  </si>
  <si>
    <t>24</t>
  </si>
  <si>
    <t>25</t>
  </si>
  <si>
    <t>26</t>
  </si>
  <si>
    <t>27</t>
  </si>
  <si>
    <t>28</t>
  </si>
  <si>
    <t>29</t>
  </si>
  <si>
    <t>30</t>
  </si>
  <si>
    <t>31</t>
  </si>
  <si>
    <t>32</t>
  </si>
  <si>
    <t>33</t>
  </si>
  <si>
    <t>34</t>
  </si>
  <si>
    <t>35</t>
  </si>
  <si>
    <t>36</t>
  </si>
  <si>
    <t>37</t>
  </si>
  <si>
    <t>38</t>
  </si>
  <si>
    <t>39</t>
  </si>
  <si>
    <t>40</t>
  </si>
  <si>
    <t>TOTAL DE HORAS DE ESTUDO NA SEMANA</t>
  </si>
  <si>
    <t>HORAS/DIA</t>
  </si>
  <si>
    <t>ESTUDO (E)</t>
  </si>
  <si>
    <t>EXERCÍCIO (X)</t>
  </si>
  <si>
    <t xml:space="preserve">REVISÃO (R) </t>
  </si>
  <si>
    <t>AULA (A)</t>
  </si>
  <si>
    <t>SIGLA</t>
  </si>
  <si>
    <t>HORAS DE ESTUDO</t>
  </si>
  <si>
    <t>NÍVEL</t>
  </si>
  <si>
    <t>LEGENDA &gt;&gt;&gt;</t>
  </si>
  <si>
    <t>Dia &gt;&gt;&gt;</t>
  </si>
  <si>
    <t>Hora &gt;&gt;&gt;</t>
  </si>
  <si>
    <t>Total</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</si>
  <si>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</si>
  <si>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</si>
  <si>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</si>
  <si>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</si>
  <si>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</si>
  <si>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</si>
  <si>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</si>
  <si>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</si>
  <si>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</si>
  <si>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</si>
  <si>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</si>
  <si>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</si>
  <si>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</si>
  <si>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</si>
  <si>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</si>
  <si>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</si>
  <si>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</si>
  <si>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</si>
  <si>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</si>
  <si>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</si>
  <si>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</si>
  <si>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</si>
  <si>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</si>
  <si>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</si>
  <si>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</si>
  <si>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</si>
  <si>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</si>
  <si>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</si>
  <si>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</si>
  <si>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</si>
  <si>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</si>
  <si>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</si>
  <si>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</si>
  <si>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</si>
  <si>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</si>
  <si>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</si>
  <si>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</si>
  <si>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</si>
  <si>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</si>
  <si>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</si>
  <si>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</si>
  <si>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</si>
  <si>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</si>
  <si>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</si>
  <si>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</si>
  <si>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</si>
  <si>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</si>
  <si>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</si>
  <si>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</si>
  <si>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</si>
  <si>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</si>
  <si>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</si>
  <si>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</si>
  <si>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</si>
  <si>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</si>
  <si>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</si>
  <si>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</si>
  <si>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</si>
  <si>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</si>
  <si>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</si>
  <si>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</si>
  <si>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</si>
  <si>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</si>
  <si>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</si>
  <si>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</si>
  <si>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</si>
  <si>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</si>
  <si>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</si>
  <si>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</si>
  <si>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</si>
  <si>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</si>
  <si>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</si>
  <si>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</si>
  <si>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</si>
  <si>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</si>
  <si>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</si>
  <si>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</si>
  <si>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</si>
  <si>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</si>
  <si>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</si>
  <si>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</si>
  <si>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</si>
  <si>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</si>
  <si>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</si>
  <si>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</si>
  <si>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</si>
  <si>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</si>
  <si>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</si>
  <si>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</si>
  <si>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</si>
  <si>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</si>
  <si>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</si>
  <si>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</si>
  <si>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</si>
  <si>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</si>
  <si>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</si>
  <si>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</si>
  <si>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</si>
  <si>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</si>
  <si>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</si>
  <si>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</si>
  <si>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</si>
  <si>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</si>
  <si>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</si>
  <si>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</si>
  <si>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</si>
  <si>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</si>
  <si>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</si>
  <si>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</si>
  <si>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</si>
  <si>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</si>
  <si>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</si>
  <si>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</si>
  <si>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</si>
  <si>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</si>
  <si>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</si>
  <si>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</si>
  <si>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</si>
  <si>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</si>
  <si>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</si>
  <si>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</si>
  <si>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</si>
  <si>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</si>
  <si>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</si>
  <si>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</si>
  <si>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</si>
  <si>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</si>
  <si>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</si>
  <si>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</si>
  <si>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</si>
  <si>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</si>
  <si>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</si>
  <si>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</si>
  <si>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</si>
  <si>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</si>
  <si>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</si>
  <si>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</si>
  <si>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</si>
  <si>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</si>
  <si>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</si>
  <si>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</si>
  <si>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</si>
  <si>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</si>
  <si>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</si>
  <si>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</si>
  <si>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</si>
  <si>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</si>
  <si>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</si>
  <si>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</si>
  <si>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</si>
  <si>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</si>
  <si>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</si>
  <si>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</si>
  <si>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</si>
  <si>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</si>
  <si>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</si>
  <si>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23/01 -- 29/01</t>
  </si>
  <si>
    <t>Edital Verticalizado</t>
  </si>
  <si>
    <t>SIMULADO NÍVEL MÉDIO</t>
  </si>
  <si>
    <t>SIMULADO NÍVEL SUPERIOR</t>
  </si>
  <si>
    <t xml:space="preserve">Conhecimentos Básicos </t>
  </si>
  <si>
    <t>Conhecimentos Específicos</t>
  </si>
  <si>
    <r>
      <t>Escolaridade</t>
    </r>
    <r>
      <rPr>
        <sz val="11"/>
        <color theme="1"/>
        <rFont val="Inherit"/>
      </rPr>
      <t xml:space="preserve">: Nível Médio e superior </t>
    </r>
  </si>
  <si>
    <r>
      <t>Banca organizadora</t>
    </r>
    <r>
      <rPr>
        <sz val="11"/>
        <color theme="1"/>
        <rFont val="Inherit"/>
      </rPr>
      <t>: a definir</t>
    </r>
  </si>
  <si>
    <r>
      <t>Inscrições</t>
    </r>
    <r>
      <rPr>
        <sz val="11"/>
        <color theme="1"/>
        <rFont val="Inherit"/>
      </rPr>
      <t>: a definir</t>
    </r>
  </si>
  <si>
    <r>
      <t xml:space="preserve">Taxa de Inscrição: </t>
    </r>
    <r>
      <rPr>
        <sz val="11"/>
        <color theme="1"/>
        <rFont val="Inherit"/>
      </rPr>
      <t xml:space="preserve"> a definir</t>
    </r>
  </si>
  <si>
    <r>
      <t>Provas</t>
    </r>
    <r>
      <rPr>
        <sz val="11"/>
        <color theme="1"/>
        <rFont val="Inherit"/>
      </rPr>
      <t>:  a definir</t>
    </r>
  </si>
  <si>
    <t>CONHECIMENTOS ESPECÍFICOS</t>
  </si>
  <si>
    <r>
      <t>Concurso</t>
    </r>
    <r>
      <rPr>
        <sz val="11"/>
        <color theme="1"/>
        <rFont val="Inherit"/>
      </rPr>
      <t>: Empresa Baiana de Água e Esgoto (EMBASA 2019)</t>
    </r>
  </si>
  <si>
    <r>
      <t>Número de vagas</t>
    </r>
    <r>
      <rPr>
        <sz val="11"/>
        <color theme="1"/>
        <rFont val="Inherit"/>
      </rPr>
      <t>: 854 vagas, segundo o governador</t>
    </r>
  </si>
  <si>
    <r>
      <t>Remuneração</t>
    </r>
    <r>
      <rPr>
        <sz val="11"/>
        <color theme="1"/>
        <rFont val="Inherit"/>
      </rPr>
      <t>: até R$ 6.793,31</t>
    </r>
  </si>
  <si>
    <t>Nível Médio/Ténico</t>
  </si>
  <si>
    <t xml:space="preserve">LÍNGUA PORTUGUESA: </t>
  </si>
  <si>
    <t>1. Compreensão e interpretação de textos. 2. Tipologia textual. 3. Ortografia oficial. 4. Acentuação gráfica. 5.
Emprego das classes de palavras. 6. Emprego do sinal indicativo de crase. 7. Sintaxe da oração e do período.
8. Pontuação. 9. Concordância nominal e verbal. 10. Regência nominal e verbal. 11. Significação das palavras.</t>
  </si>
  <si>
    <t>MATEMÁTICA:</t>
  </si>
  <si>
    <t>1. Números inteiros: operações e propriedades; múltiplos e divisores: problemas. 2. Números racionais:
operações e propriedades; problemas envolvendo as quatro operações na forma fracionária e decimal. 3.
Números e grandezas proporcionais; razões e proporções; divisão proporcional; regra de três simples e
composta. 4. Porcentagem. 5. Juros e desconto simples (juro, capital, tempo, taxa e montante). 6. Funções
do 1º e 2º graus: problemas. 7. Sistema de medidas: decimais e não decimais. 8. Sistema monetário
brasileiro: problemas.</t>
  </si>
  <si>
    <t>RACIOCÍNIO LÓGICO:</t>
  </si>
  <si>
    <t>1. Lógica sentencial e de primeira ordem. 2. Contagem: princípio aditivo e multiplicativo. 3. Arranjo. 4.
Permutação. 5. Combinação simples e com repetição.</t>
  </si>
  <si>
    <t>NOÇÕES DE INFORMÁTICA:</t>
  </si>
  <si>
    <t xml:space="preserve">1. Conceitos e modos de utilização de aplicativos para edição de textos, planilhas e apresentações: ambiente
Microsoft Office, BR Office. 2. Sistemas operacionais: Windows e LINUX. 3. Conceitos básicos e modos de
utilização de tecnologias, ferramentas, aplicativos e procedimentos associados à Internet e intranet. </t>
  </si>
  <si>
    <t>NOÇÕES DE LEGISLAÇÃO:</t>
  </si>
  <si>
    <t>1. Lei nº 11.445 de 05 de janeiro de 2007 - Diretrizes nacionais para o saneamento básico: princípios
fundamentais, exercício da titularidade, planejamento, aspectos econômicos e sociais, aspectos técnicos e
política federal de saneamento básico. 2. Lei nº 9.433, de 8 de janeiro de 1997 - Institui a Política Nacional de
Recursos Hídricos e outras providências. 3. Lei nº 11.172 de 01 de dezembro de 2008 - Princípios e diretrizes
da Política Estadual de Saneamento Básico: do direito à salubridade ambiental, das diretrizes e princípios da
política Estadual de Saneamento Básico, do sistema estadual de saneamento básico, do planejamento, da
gestão associada. 4. Lei nº 12.602 de 29 de novembro de 2012 - Criação da Agência Reguladora de
Saneamento Básico do Estado da Bahia - AGERSA.</t>
  </si>
  <si>
    <t>NOÇÕES DE ADMINISTRAÇÃO PÚBLICA:</t>
  </si>
  <si>
    <t>1. Organização da administração pública no Brasil a partir da Constituição Federal de 1988. 2. Conceitos
relativos às administrações direta e indireta. 3. Diferenças entre autarquias, fundações e empresas públicas.
4. Agentes públicos. 5. Licitação Pública: princípios básicos e definições; convênios e termos similares;
modalidades, limites, dispensa e inexigibilidade (Lei nº 8.666, de 21 de junho de 1993 e suas alterações); Lei
nº 9.433, de 1º de março de 2005, e suas alterações - Contratos e compras; Lei nº 10.520, de 17 de julho de
2002 - Licitação na Modalidade Pregão.</t>
  </si>
  <si>
    <t>NOÇÕES GERAIS DA IGUALDADE E DE GÊNERO:</t>
  </si>
  <si>
    <t>1. Constituição da República Federativa do Brasil (art. 1º, 3º, 4º e 5º). 2. Constituição do Estado da Bahia,
(Cap. XXIII "Do Negro"). 3. Lei federal no 12.288, de 20 de julho de 2010 (Estatuto da Igualdade Racial). 4. Lei
estadual nº 13.182, de 06 de junho de 2014 (Estatuto da Igualdade Racial e de Combate a Intolerância
Religioso), regulamentada pelo Decreto estadual nº 15.353 de 08 de agosto de 2014. 5. Lei federal no 7.716,
de 5 de janeiro de 1989, alterada pela Lei federal no 9.459 de 13 de maio de 1997 (Tipificação dos crimes
resultantes de preconceito de raça ou de cor). 6. Decreto Federal no 65.810, de 08 de dezembro de 1969
(Convenção internacional sobre a eliminação de todas as formas de discriminação racial). 7. Decreto federal
n
o 4.377, de 13 de setembro de 2002 (Convenção sobre eliminação de todas as formas de discriminação
contra a mulher). 8. Lei federal no 11.340, de 7 de agosto de 2006 (Lei Maria da Penha). 9. Código Penal
Brasileiro (art. 140). 10. Lei federal nº 9.455/1997 (Combate à Tortura). 11. Lei federal nº 2.889/56 (Combate
ao Genocídio). 12. Lei federal no 7.437, de 20 de dezembro de 1985 (Lei Caó). 13. Lei estadual no 10.549 de
28 de dezembro de 2006 (Cria a Secretaria de Promoção da Igualdade Racial); alterada pela Lei estadual no
12.212/2011. 14. Lei federal no 10.678 de 23 de maio de 2003 (Cria a Secretaria de Políticas de Promoção da
Igualdade Racial da Presidência da República).</t>
  </si>
  <si>
    <t>Nível SUPERIOR</t>
  </si>
  <si>
    <t>LÍNGUA PORTUGUESA:</t>
  </si>
  <si>
    <t>NOÇÕES GERAIS DA IGUALDADE RACIAL E DE GÊNERO:</t>
  </si>
  <si>
    <t>Concurso EMBASA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</si>
</sst>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416]General"/>
    <numFmt numFmtId="165" formatCode="[h]:mm:ss;@"/>
    <numFmt numFmtId="166" formatCode="mm\.dd\.yyyy"/>
  </numFmts>
  <fonts count="45">
    <font>
      <sz val="10"/>
      <color rgb="FF00000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font>
    <font>
      <sz val="10"/>
      <color rgb="FF000000"/>
      <name val="Arial"/>
      <family val="2"/>
    </font>
    <font>
      <sz val="10"/>
      <color rgb="FF000000"/>
      <name val="Arial"/>
      <family val="2"/>
    </font>
    <font>
      <sz val="10"/>
      <color rgb="FF000000"/>
      <name val="Arial"/>
      <family val="2"/>
    </font>
    <font>
      <sz val="10"/>
      <color rgb="FF000000"/>
      <name val="Calibri Light"/>
      <family val="2"/>
    </font>
    <font>
      <b/>
      <sz val="10"/>
      <color rgb="FF000000"/>
      <name val="Calibri Light"/>
      <family val="2"/>
    </font>
    <font>
      <sz val="10"/>
      <name val="Calibri Light"/>
      <family val="2"/>
    </font>
    <font>
      <sz val="11"/>
      <color rgb="FF000000"/>
      <name val="Calibri Light"/>
      <family val="2"/>
    </font>
    <font>
      <b/>
      <sz val="11"/>
      <color theme="3"/>
      <name val="Calibri"/>
      <family val="2"/>
      <scheme val="minor"/>
    </font>
    <font>
      <sz val="22"/>
      <color theme="4" tint="-0.499984740745262"/>
      <name val="Calibri Light"/>
      <family val="2"/>
      <scheme val="major"/>
    </font>
    <font>
      <b/>
      <sz val="11"/>
      <color theme="0"/>
      <name val="Calibri"/>
      <family val="2"/>
      <scheme val="minor"/>
    </font>
    <font>
      <sz val="11"/>
      <color theme="0"/>
      <name val="Calibri"/>
      <family val="2"/>
      <scheme val="minor"/>
    </font>
    <font>
      <b/>
      <sz val="12"/>
      <color theme="0"/>
      <name val="Calibri Light"/>
      <family val="2"/>
    </font>
    <font>
      <b/>
      <sz val="20"/>
      <color theme="0"/>
      <name val="Calibri Light"/>
      <family val="2"/>
    </font>
    <font>
      <sz val="10"/>
      <color theme="0"/>
      <name val="Calibri Light"/>
      <family val="2"/>
      <scheme val="major"/>
    </font>
    <font>
      <b/>
      <sz val="10"/>
      <color theme="0"/>
      <name val="Calibri Light"/>
      <family val="2"/>
      <scheme val="major"/>
    </font>
    <font>
      <sz val="8"/>
      <color theme="0"/>
      <name val="Calibri Light"/>
      <family val="2"/>
      <scheme val="major"/>
    </font>
    <font>
      <sz val="10"/>
      <color rgb="FF000000"/>
      <name val="Calibri Light"/>
      <family val="2"/>
      <scheme val="major"/>
    </font>
    <font>
      <b/>
      <sz val="16"/>
      <color theme="0"/>
      <name val="Calibri Light"/>
      <family val="2"/>
      <scheme val="major"/>
    </font>
    <font>
      <b/>
      <sz val="10"/>
      <color theme="4" tint="-0.499984740745262"/>
      <name val="Calibri Light"/>
      <family val="2"/>
      <scheme val="major"/>
    </font>
    <font>
      <b/>
      <sz val="8"/>
      <color theme="0"/>
      <name val="Calibri Light"/>
      <family val="2"/>
      <scheme val="major"/>
    </font>
    <font>
      <sz val="10"/>
      <color theme="1"/>
      <name val="Calibri Light"/>
      <family val="2"/>
      <scheme val="major"/>
    </font>
    <font>
      <sz val="11"/>
      <color theme="0"/>
      <name val="Calibri Light"/>
      <family val="2"/>
      <scheme val="major"/>
    </font>
    <font>
      <sz val="11"/>
      <color rgb="FF000000"/>
      <name val="Calibri Light"/>
      <family val="2"/>
      <scheme val="major"/>
    </font>
    <font>
      <sz val="12"/>
      <color theme="0"/>
      <name val="Calibri Light"/>
      <family val="2"/>
      <scheme val="major"/>
    </font>
    <font>
      <sz val="11"/>
      <color theme="1"/>
      <name val="Calibri Light"/>
      <family val="2"/>
      <scheme val="major"/>
    </font>
    <font>
      <b/>
      <sz val="16"/>
      <color theme="1"/>
      <name val="Calibri Light"/>
      <family val="2"/>
      <scheme val="major"/>
    </font>
    <font>
      <b/>
      <sz val="11"/>
      <color theme="1"/>
      <name val="Calibri Light"/>
      <family val="2"/>
      <scheme val="major"/>
    </font>
    <font>
      <b/>
      <sz val="11"/>
      <color theme="0"/>
      <name val="Calibri Light"/>
      <family val="2"/>
      <scheme val="major"/>
    </font>
    <font>
      <sz val="10"/>
      <name val="Calibri Light"/>
      <family val="2"/>
      <scheme val="major"/>
    </font>
    <font>
      <sz val="24"/>
      <color rgb="FF000000"/>
      <name val="Arial"/>
      <family val="2"/>
    </font>
    <font>
      <b/>
      <sz val="36"/>
      <color rgb="FF000000"/>
      <name val="Arial"/>
      <family val="2"/>
    </font>
    <font>
      <sz val="20"/>
      <color theme="4"/>
      <name val="Arial Black"/>
      <family val="2"/>
    </font>
    <font>
      <sz val="10"/>
      <color theme="1"/>
      <name val="Arial"/>
      <family val="2"/>
    </font>
    <font>
      <b/>
      <sz val="11"/>
      <color theme="1"/>
      <name val="Inherit"/>
    </font>
    <font>
      <sz val="11"/>
      <color theme="1"/>
      <name val="Inherit"/>
    </font>
    <font>
      <b/>
      <sz val="11"/>
      <color rgb="FF000000"/>
      <name val="Calibri Light"/>
      <family val="2"/>
    </font>
    <font>
      <sz val="11"/>
      <name val="Calibri Light"/>
      <family val="2"/>
    </font>
    <font>
      <sz val="8"/>
      <name val="Arial"/>
    </font>
  </fonts>
  <fills count="24">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theme="0" tint="-0.14999847407452621"/>
        <bgColor indexed="64"/>
      </patternFill>
    </fill>
    <fill>
      <patternFill patternType="solid">
        <fgColor theme="8"/>
        <bgColor indexed="64"/>
      </patternFill>
    </fill>
    <fill>
      <patternFill patternType="solid">
        <fgColor theme="1" tint="0.34998626667073579"/>
        <bgColor indexed="64"/>
      </patternFill>
    </fill>
    <fill>
      <patternFill patternType="solid">
        <fgColor rgb="FFBDD7EE"/>
        <bgColor rgb="FF000000"/>
      </patternFill>
    </fill>
    <fill>
      <patternFill patternType="solid">
        <fgColor rgb="FFFCE4D6"/>
        <bgColor rgb="FF000000"/>
      </patternFill>
    </fill>
    <fill>
      <patternFill patternType="solid">
        <fgColor rgb="FFDDEBF7"/>
        <bgColor rgb="FF000000"/>
      </patternFill>
    </fill>
    <fill>
      <patternFill patternType="solid">
        <fgColor theme="8" tint="0.79998168889431442"/>
        <bgColor indexed="65"/>
      </patternFill>
    </fill>
    <fill>
      <patternFill patternType="solid">
        <fgColor theme="0" tint="-0.14999847407452621"/>
        <bgColor theme="4" tint="0.79998168889431442"/>
      </patternFill>
    </fill>
    <fill>
      <patternFill patternType="solid">
        <fgColor rgb="FFC00000"/>
        <bgColor indexed="64"/>
      </patternFill>
    </fill>
    <fill>
      <patternFill patternType="solid">
        <fgColor rgb="FFFFC000"/>
        <bgColor indexed="64"/>
      </patternFill>
    </fill>
    <fill>
      <patternFill patternType="solid">
        <fgColor theme="4" tint="-0.499984740745262"/>
        <bgColor indexed="64"/>
      </patternFill>
    </fill>
    <fill>
      <patternFill patternType="solid">
        <fgColor theme="9"/>
        <bgColor indexed="64"/>
      </patternFill>
    </fill>
    <fill>
      <patternFill patternType="solid">
        <fgColor rgb="FFFFFFFF"/>
        <bgColor rgb="FFFFFFFF"/>
      </patternFill>
    </fill>
    <fill>
      <patternFill patternType="solid">
        <fgColor rgb="FFDDEBF7"/>
        <bgColor rgb="FFDDEBF7"/>
      </patternFill>
    </fill>
    <fill>
      <patternFill patternType="solid">
        <fgColor theme="8"/>
      </patternFill>
    </fill>
    <fill>
      <patternFill patternType="solid">
        <fgColor theme="4" tint="-0.249977111117893"/>
        <bgColor indexed="64"/>
      </patternFill>
    </fill>
    <fill>
      <patternFill patternType="solid">
        <fgColor theme="1"/>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bgColor rgb="FF000000"/>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theme="0"/>
      </left>
      <right style="medium">
        <color theme="0"/>
      </right>
      <top style="medium">
        <color theme="0"/>
      </top>
      <bottom style="medium">
        <color theme="0"/>
      </bottom>
      <diagonal/>
    </border>
    <border>
      <left/>
      <right/>
      <top style="thick">
        <color theme="4" tint="-0.499984740745262"/>
      </top>
      <bottom style="thick">
        <color theme="4" tint="-0.499984740745262"/>
      </bottom>
      <diagonal/>
    </border>
    <border>
      <left/>
      <right/>
      <top/>
      <bottom style="thick">
        <color theme="4" tint="-0.499984740745262"/>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bottom style="hair">
        <color auto="1"/>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s>
  <cellStyleXfs count="19">
    <xf numFmtId="0" fontId="0" fillId="0" borderId="0"/>
    <xf numFmtId="0" fontId="5" fillId="0" borderId="0"/>
    <xf numFmtId="164" fontId="6" fillId="0" borderId="0"/>
    <xf numFmtId="0" fontId="8" fillId="0" borderId="0"/>
    <xf numFmtId="9" fontId="5" fillId="0" borderId="0" applyFont="0" applyFill="0" applyBorder="0" applyAlignment="0" applyProtection="0"/>
    <xf numFmtId="43" fontId="5" fillId="0" borderId="0" applyFont="0" applyFill="0" applyBorder="0" applyAlignment="0" applyProtection="0"/>
    <xf numFmtId="9" fontId="9" fillId="0" borderId="0" applyFont="0" applyFill="0" applyBorder="0" applyAlignment="0" applyProtection="0"/>
    <xf numFmtId="0" fontId="14" fillId="0" borderId="0" applyNumberFormat="0" applyFill="0" applyBorder="0" applyAlignment="0" applyProtection="0"/>
    <xf numFmtId="0" fontId="4" fillId="10" borderId="0" applyNumberFormat="0" applyBorder="0" applyAlignment="0" applyProtection="0"/>
    <xf numFmtId="0" fontId="3" fillId="0" borderId="0"/>
    <xf numFmtId="0" fontId="2" fillId="0" borderId="0"/>
    <xf numFmtId="0" fontId="7" fillId="0" borderId="0"/>
    <xf numFmtId="9" fontId="2" fillId="0" borderId="0" applyFont="0" applyFill="0" applyBorder="0" applyAlignment="0" applyProtection="0"/>
    <xf numFmtId="43" fontId="2" fillId="0" borderId="0" applyFont="0" applyFill="0" applyBorder="0" applyAlignment="0" applyProtection="0"/>
    <xf numFmtId="9" fontId="7" fillId="0" borderId="0" applyFont="0" applyFill="0" applyBorder="0" applyAlignment="0" applyProtection="0"/>
    <xf numFmtId="0" fontId="2" fillId="10" borderId="0" applyNumberFormat="0" applyBorder="0" applyAlignment="0" applyProtection="0"/>
    <xf numFmtId="0" fontId="2" fillId="0" borderId="0"/>
    <xf numFmtId="0" fontId="17" fillId="18" borderId="0" applyNumberFormat="0" applyBorder="0" applyAlignment="0" applyProtection="0"/>
    <xf numFmtId="0" fontId="1" fillId="0" borderId="0"/>
  </cellStyleXfs>
  <cellXfs count="152">
    <xf numFmtId="0" fontId="0" fillId="0" borderId="0" xfId="0" applyAlignment="1">
      <alignment wrapText="1"/>
    </xf>
    <xf numFmtId="166" fontId="15" fillId="3" borderId="0" xfId="7" applyNumberFormat="1" applyFont="1" applyFill="1" applyBorder="1" applyAlignment="1">
      <alignment horizontal="center" vertical="center"/>
    </xf>
    <xf numFmtId="166" fontId="15" fillId="0" borderId="17" xfId="7" applyNumberFormat="1" applyFont="1" applyFill="1" applyBorder="1" applyAlignment="1">
      <alignment horizontal="center" vertical="center"/>
    </xf>
    <xf numFmtId="0" fontId="21" fillId="6" borderId="8" xfId="8" applyFont="1" applyFill="1" applyBorder="1" applyAlignment="1">
      <alignment horizontal="center" vertical="center"/>
    </xf>
    <xf numFmtId="0" fontId="20" fillId="12" borderId="9" xfId="8" applyFont="1" applyFill="1" applyBorder="1" applyAlignment="1">
      <alignment horizontal="center" vertical="center"/>
    </xf>
    <xf numFmtId="0" fontId="22" fillId="0" borderId="9" xfId="0" applyFont="1" applyFill="1" applyBorder="1" applyAlignment="1">
      <alignment horizontal="center" vertical="center"/>
    </xf>
    <xf numFmtId="0" fontId="20" fillId="2" borderId="9" xfId="8" applyFont="1" applyFill="1" applyBorder="1" applyAlignment="1">
      <alignment horizontal="center" vertical="center"/>
    </xf>
    <xf numFmtId="0" fontId="20" fillId="13" borderId="9" xfId="8" applyFont="1" applyFill="1" applyBorder="1" applyAlignment="1">
      <alignment horizontal="center" vertical="center"/>
    </xf>
    <xf numFmtId="0" fontId="20" fillId="15" borderId="4" xfId="8" applyFont="1" applyFill="1" applyBorder="1" applyAlignment="1">
      <alignment horizontal="center" vertical="center"/>
    </xf>
    <xf numFmtId="0" fontId="22" fillId="0" borderId="0" xfId="0" applyFont="1" applyFill="1" applyAlignment="1">
      <alignment horizontal="center" vertical="center"/>
    </xf>
    <xf numFmtId="0" fontId="23" fillId="0" borderId="0" xfId="0" applyFont="1" applyAlignment="1">
      <alignment horizontal="center" wrapText="1"/>
    </xf>
    <xf numFmtId="0" fontId="23" fillId="3" borderId="0" xfId="0" applyFont="1" applyFill="1" applyBorder="1" applyAlignment="1">
      <alignment horizontal="center" wrapText="1"/>
    </xf>
    <xf numFmtId="0" fontId="23" fillId="0" borderId="0" xfId="0" applyFont="1" applyAlignment="1">
      <alignment wrapText="1"/>
    </xf>
    <xf numFmtId="0" fontId="24" fillId="0" borderId="0" xfId="0" applyFont="1" applyBorder="1" applyAlignment="1">
      <alignment horizontal="center" wrapText="1"/>
    </xf>
    <xf numFmtId="0" fontId="24" fillId="0" borderId="0" xfId="0" applyFont="1" applyAlignment="1">
      <alignment wrapText="1"/>
    </xf>
    <xf numFmtId="0" fontId="25" fillId="0" borderId="16" xfId="0" applyFont="1" applyFill="1" applyBorder="1" applyAlignment="1">
      <alignment horizontal="center" vertical="center"/>
    </xf>
    <xf numFmtId="0" fontId="26" fillId="0" borderId="16" xfId="0" applyFont="1" applyFill="1" applyBorder="1" applyAlignment="1">
      <alignment horizontal="center" vertical="center"/>
    </xf>
    <xf numFmtId="0" fontId="27" fillId="11" borderId="15" xfId="0" applyFont="1" applyFill="1" applyBorder="1" applyAlignment="1">
      <alignment horizontal="center" vertical="center" wrapText="1"/>
    </xf>
    <xf numFmtId="0" fontId="22" fillId="11" borderId="15" xfId="0" applyFont="1" applyFill="1" applyBorder="1" applyAlignment="1">
      <alignment horizontal="center" vertical="center" wrapText="1"/>
    </xf>
    <xf numFmtId="0" fontId="27" fillId="11" borderId="18" xfId="0" applyFont="1" applyFill="1" applyBorder="1" applyAlignment="1">
      <alignment horizontal="center" vertical="center" wrapText="1"/>
    </xf>
    <xf numFmtId="0" fontId="27" fillId="11" borderId="18" xfId="0" applyFont="1" applyFill="1" applyBorder="1" applyAlignment="1">
      <alignment horizontal="left" vertical="center" wrapText="1"/>
    </xf>
    <xf numFmtId="0" fontId="23" fillId="3" borderId="15" xfId="0" applyFont="1" applyFill="1" applyBorder="1" applyAlignment="1">
      <alignment horizontal="center" vertical="center" wrapText="1"/>
    </xf>
    <xf numFmtId="0" fontId="22" fillId="3" borderId="15" xfId="0" applyFont="1" applyFill="1" applyBorder="1" applyAlignment="1">
      <alignment horizontal="center" vertical="center" wrapText="1"/>
    </xf>
    <xf numFmtId="0" fontId="23" fillId="3" borderId="18" xfId="0" applyFont="1" applyFill="1" applyBorder="1" applyAlignment="1">
      <alignment horizontal="center" vertical="center" wrapText="1"/>
    </xf>
    <xf numFmtId="0" fontId="23" fillId="0" borderId="0" xfId="0" applyFont="1" applyAlignment="1">
      <alignment horizontal="center" vertical="center" wrapText="1"/>
    </xf>
    <xf numFmtId="0" fontId="23" fillId="3" borderId="18" xfId="0" applyFont="1" applyFill="1" applyBorder="1" applyAlignment="1">
      <alignment horizontal="left" vertical="center" wrapText="1"/>
    </xf>
    <xf numFmtId="0" fontId="28" fillId="2" borderId="15" xfId="0" applyFont="1" applyFill="1" applyBorder="1" applyAlignment="1">
      <alignment horizontal="center" vertical="center" wrapText="1"/>
    </xf>
    <xf numFmtId="20" fontId="28" fillId="2" borderId="15" xfId="0" applyNumberFormat="1" applyFont="1" applyFill="1" applyBorder="1" applyAlignment="1">
      <alignment horizontal="center" vertical="center"/>
    </xf>
    <xf numFmtId="20" fontId="22" fillId="2" borderId="15" xfId="0" applyNumberFormat="1" applyFont="1" applyFill="1" applyBorder="1" applyAlignment="1">
      <alignment horizontal="center" vertical="center"/>
    </xf>
    <xf numFmtId="20" fontId="28" fillId="2" borderId="18" xfId="0" applyNumberFormat="1" applyFont="1" applyFill="1" applyBorder="1" applyAlignment="1">
      <alignment horizontal="center" vertical="center"/>
    </xf>
    <xf numFmtId="0" fontId="29" fillId="0" borderId="0" xfId="0" applyFont="1" applyAlignment="1">
      <alignment horizontal="center" vertical="center" wrapText="1"/>
    </xf>
    <xf numFmtId="0" fontId="23" fillId="0" borderId="0" xfId="0" applyFont="1" applyFill="1" applyAlignment="1">
      <alignment wrapText="1"/>
    </xf>
    <xf numFmtId="0" fontId="30" fillId="6" borderId="20" xfId="0" applyFont="1" applyFill="1" applyBorder="1" applyAlignment="1">
      <alignment horizontal="center" wrapText="1"/>
    </xf>
    <xf numFmtId="165" fontId="30" fillId="6" borderId="18" xfId="0" applyNumberFormat="1" applyFont="1" applyFill="1" applyBorder="1" applyAlignment="1">
      <alignment horizontal="center" wrapText="1"/>
    </xf>
    <xf numFmtId="0" fontId="23" fillId="0" borderId="0" xfId="0" applyFont="1" applyBorder="1" applyAlignment="1">
      <alignment horizontal="center" wrapText="1"/>
    </xf>
    <xf numFmtId="0" fontId="23" fillId="0" borderId="15" xfId="0" applyFont="1" applyBorder="1" applyAlignment="1">
      <alignment horizontal="center" wrapText="1"/>
    </xf>
    <xf numFmtId="0" fontId="22" fillId="0" borderId="15" xfId="0" applyFont="1" applyBorder="1" applyAlignment="1">
      <alignment horizontal="center" vertical="center" wrapText="1"/>
    </xf>
    <xf numFmtId="0" fontId="23" fillId="0" borderId="18" xfId="0" applyFont="1" applyBorder="1" applyAlignment="1">
      <alignment horizontal="center" wrapText="1"/>
    </xf>
    <xf numFmtId="0" fontId="22" fillId="0" borderId="0" xfId="0" applyFont="1" applyAlignment="1">
      <alignment horizontal="center" vertical="center" wrapText="1"/>
    </xf>
    <xf numFmtId="0" fontId="23" fillId="0" borderId="1" xfId="0" applyFont="1" applyBorder="1" applyAlignment="1">
      <alignment horizontal="center" wrapText="1"/>
    </xf>
    <xf numFmtId="0" fontId="23" fillId="0" borderId="0" xfId="0" applyFont="1" applyFill="1" applyAlignment="1">
      <alignment horizontal="center" wrapText="1"/>
    </xf>
    <xf numFmtId="0" fontId="31" fillId="0" borderId="0" xfId="1" applyFont="1"/>
    <xf numFmtId="0" fontId="31" fillId="0" borderId="0" xfId="1" applyFont="1" applyAlignment="1">
      <alignment vertical="center"/>
    </xf>
    <xf numFmtId="0" fontId="31" fillId="0" borderId="0" xfId="1" applyFont="1" applyAlignment="1">
      <alignment horizontal="center"/>
    </xf>
    <xf numFmtId="49" fontId="31" fillId="3" borderId="1" xfId="1" applyNumberFormat="1" applyFont="1" applyFill="1" applyBorder="1" applyAlignment="1">
      <alignment horizontal="right"/>
    </xf>
    <xf numFmtId="20" fontId="31" fillId="3" borderId="1" xfId="1" applyNumberFormat="1" applyFont="1" applyFill="1" applyBorder="1" applyAlignment="1">
      <alignment horizontal="center"/>
    </xf>
    <xf numFmtId="165" fontId="31" fillId="3" borderId="1" xfId="1" applyNumberFormat="1" applyFont="1" applyFill="1" applyBorder="1" applyAlignment="1">
      <alignment horizontal="center"/>
    </xf>
    <xf numFmtId="49" fontId="31" fillId="4" borderId="1" xfId="1" applyNumberFormat="1" applyFont="1" applyFill="1" applyBorder="1" applyAlignment="1">
      <alignment horizontal="right"/>
    </xf>
    <xf numFmtId="20" fontId="31" fillId="4" borderId="1" xfId="1" applyNumberFormat="1" applyFont="1" applyFill="1" applyBorder="1" applyAlignment="1">
      <alignment horizontal="center"/>
    </xf>
    <xf numFmtId="165" fontId="31" fillId="4" borderId="1" xfId="1" applyNumberFormat="1" applyFont="1" applyFill="1" applyBorder="1" applyAlignment="1">
      <alignment horizontal="center"/>
    </xf>
    <xf numFmtId="46" fontId="31" fillId="4" borderId="1" xfId="1" applyNumberFormat="1" applyFont="1" applyFill="1" applyBorder="1" applyAlignment="1">
      <alignment horizontal="center"/>
    </xf>
    <xf numFmtId="20" fontId="29" fillId="3" borderId="1" xfId="5" applyNumberFormat="1" applyFont="1" applyFill="1" applyBorder="1" applyAlignment="1">
      <alignment horizontal="center"/>
    </xf>
    <xf numFmtId="9" fontId="29" fillId="3" borderId="1" xfId="4" applyFont="1" applyFill="1" applyBorder="1" applyAlignment="1">
      <alignment vertical="center"/>
    </xf>
    <xf numFmtId="20" fontId="31" fillId="3" borderId="1" xfId="1" applyNumberFormat="1" applyFont="1" applyFill="1" applyBorder="1" applyAlignment="1">
      <alignment horizontal="center" vertical="center" wrapText="1"/>
    </xf>
    <xf numFmtId="20" fontId="31" fillId="4" borderId="1" xfId="1" applyNumberFormat="1" applyFont="1" applyFill="1" applyBorder="1" applyAlignment="1">
      <alignment horizontal="center" vertical="center" wrapText="1"/>
    </xf>
    <xf numFmtId="0" fontId="29" fillId="0" borderId="0" xfId="0" applyFont="1" applyAlignment="1">
      <alignment horizontal="center"/>
    </xf>
    <xf numFmtId="0" fontId="31" fillId="0" borderId="0" xfId="0" applyFont="1"/>
    <xf numFmtId="0" fontId="33" fillId="0" borderId="0" xfId="0" applyFont="1" applyAlignment="1">
      <alignment horizontal="center" vertical="center"/>
    </xf>
    <xf numFmtId="0" fontId="33" fillId="0" borderId="0" xfId="0" applyFont="1" applyAlignment="1">
      <alignment horizontal="center"/>
    </xf>
    <xf numFmtId="0" fontId="34" fillId="0" borderId="0" xfId="0" applyFont="1" applyAlignment="1">
      <alignment horizontal="center"/>
    </xf>
    <xf numFmtId="0" fontId="24" fillId="6" borderId="12" xfId="0" applyFont="1" applyFill="1" applyBorder="1" applyAlignment="1">
      <alignment horizontal="center" vertical="center" wrapText="1"/>
    </xf>
    <xf numFmtId="0" fontId="24" fillId="6" borderId="13" xfId="0" applyFont="1" applyFill="1" applyBorder="1" applyAlignment="1">
      <alignment horizontal="center" vertical="center" wrapText="1"/>
    </xf>
    <xf numFmtId="0" fontId="24" fillId="6" borderId="14" xfId="0" applyFont="1" applyFill="1" applyBorder="1" applyAlignment="1">
      <alignment horizontal="center" vertical="center" wrapText="1"/>
    </xf>
    <xf numFmtId="0" fontId="33" fillId="5" borderId="12" xfId="0" applyFont="1" applyFill="1" applyBorder="1" applyAlignment="1">
      <alignment horizontal="center" vertical="center" wrapText="1"/>
    </xf>
    <xf numFmtId="0" fontId="33" fillId="5" borderId="13" xfId="0" applyFont="1" applyFill="1" applyBorder="1" applyAlignment="1">
      <alignment horizontal="center" vertical="center" wrapText="1"/>
    </xf>
    <xf numFmtId="0" fontId="33" fillId="5" borderId="14" xfId="0" applyFont="1" applyFill="1" applyBorder="1" applyAlignment="1">
      <alignment horizontal="center" vertical="center" wrapText="1"/>
    </xf>
    <xf numFmtId="0" fontId="28" fillId="6" borderId="3" xfId="0" applyFont="1" applyFill="1" applyBorder="1" applyAlignment="1">
      <alignment horizontal="center" vertical="center"/>
    </xf>
    <xf numFmtId="0" fontId="28" fillId="6" borderId="7" xfId="0" applyFont="1" applyFill="1" applyBorder="1" applyAlignment="1">
      <alignment horizontal="center"/>
    </xf>
    <xf numFmtId="1" fontId="31" fillId="0" borderId="5" xfId="0" applyNumberFormat="1" applyFont="1" applyBorder="1" applyAlignment="1">
      <alignment horizontal="center"/>
    </xf>
    <xf numFmtId="1" fontId="31" fillId="0" borderId="1" xfId="0" applyNumberFormat="1" applyFont="1" applyBorder="1" applyAlignment="1">
      <alignment horizontal="center"/>
    </xf>
    <xf numFmtId="0" fontId="31" fillId="0" borderId="1" xfId="0" applyFont="1" applyBorder="1" applyAlignment="1">
      <alignment horizontal="center"/>
    </xf>
    <xf numFmtId="9" fontId="31" fillId="0" borderId="7" xfId="6" applyFont="1" applyBorder="1" applyAlignment="1">
      <alignment horizontal="center"/>
    </xf>
    <xf numFmtId="0" fontId="28" fillId="6" borderId="5" xfId="0" applyFont="1" applyFill="1" applyBorder="1" applyAlignment="1">
      <alignment horizontal="center" vertical="center"/>
    </xf>
    <xf numFmtId="9" fontId="31" fillId="0" borderId="2" xfId="6" applyFont="1" applyBorder="1" applyAlignment="1">
      <alignment horizontal="center"/>
    </xf>
    <xf numFmtId="0" fontId="31" fillId="6" borderId="10" xfId="0" applyFont="1" applyFill="1" applyBorder="1" applyAlignment="1">
      <alignment vertical="center"/>
    </xf>
    <xf numFmtId="9" fontId="33" fillId="6" borderId="11" xfId="6" applyFont="1" applyFill="1" applyBorder="1" applyAlignment="1">
      <alignment horizontal="center"/>
    </xf>
    <xf numFmtId="0" fontId="34" fillId="6" borderId="6" xfId="0" applyFont="1" applyFill="1" applyBorder="1" applyAlignment="1">
      <alignment horizontal="center"/>
    </xf>
    <xf numFmtId="9" fontId="33" fillId="5" borderId="14" xfId="6" applyFont="1" applyFill="1" applyBorder="1" applyAlignment="1">
      <alignment horizontal="center" vertical="center" wrapText="1"/>
    </xf>
    <xf numFmtId="0" fontId="31" fillId="0" borderId="0" xfId="0" applyFont="1" applyAlignment="1">
      <alignment vertical="center"/>
    </xf>
    <xf numFmtId="0" fontId="31" fillId="0" borderId="0" xfId="0" applyFont="1" applyAlignment="1">
      <alignment horizontal="center"/>
    </xf>
    <xf numFmtId="0" fontId="28" fillId="0" borderId="0" xfId="0" applyFont="1" applyAlignment="1">
      <alignment horizontal="center"/>
    </xf>
    <xf numFmtId="0" fontId="35" fillId="16" borderId="0" xfId="0" applyFont="1" applyFill="1" applyBorder="1" applyAlignment="1">
      <alignment horizontal="left" vertical="center"/>
    </xf>
    <xf numFmtId="0" fontId="29" fillId="0" borderId="0" xfId="0" applyFont="1"/>
    <xf numFmtId="0" fontId="35" fillId="17" borderId="0" xfId="0" applyFont="1" applyFill="1" applyBorder="1" applyAlignment="1">
      <alignment horizontal="left" vertical="center"/>
    </xf>
    <xf numFmtId="0" fontId="29" fillId="0" borderId="0" xfId="0" applyFont="1" applyBorder="1"/>
    <xf numFmtId="0" fontId="23" fillId="0" borderId="0" xfId="0" applyFont="1" applyAlignment="1">
      <alignment horizontal="left" wrapText="1"/>
    </xf>
    <xf numFmtId="165" fontId="34" fillId="6" borderId="18" xfId="0" applyNumberFormat="1" applyFont="1" applyFill="1" applyBorder="1" applyAlignment="1">
      <alignment horizontal="center" wrapText="1"/>
    </xf>
    <xf numFmtId="20" fontId="34" fillId="2" borderId="15" xfId="0" applyNumberFormat="1" applyFont="1" applyFill="1" applyBorder="1" applyAlignment="1">
      <alignment horizontal="center" vertical="center"/>
    </xf>
    <xf numFmtId="165" fontId="34" fillId="14" borderId="15" xfId="0" applyNumberFormat="1" applyFont="1" applyFill="1" applyBorder="1" applyAlignment="1">
      <alignment horizontal="center" vertical="center"/>
    </xf>
    <xf numFmtId="165" fontId="34" fillId="6" borderId="18" xfId="0" applyNumberFormat="1" applyFont="1" applyFill="1" applyBorder="1" applyAlignment="1">
      <alignment horizontal="center" vertical="center" wrapText="1"/>
    </xf>
    <xf numFmtId="165" fontId="34" fillId="6" borderId="18" xfId="0" applyNumberFormat="1" applyFont="1" applyFill="1" applyBorder="1" applyAlignment="1">
      <alignment horizontal="right" wrapText="1"/>
    </xf>
    <xf numFmtId="20" fontId="34" fillId="2" borderId="15" xfId="0" applyNumberFormat="1" applyFont="1" applyFill="1" applyBorder="1" applyAlignment="1">
      <alignment horizontal="right" vertical="center"/>
    </xf>
    <xf numFmtId="0" fontId="31" fillId="6" borderId="0" xfId="0" applyFont="1" applyFill="1" applyAlignment="1">
      <alignment vertical="center"/>
    </xf>
    <xf numFmtId="0" fontId="31" fillId="6" borderId="0" xfId="0" applyFont="1" applyFill="1"/>
    <xf numFmtId="0" fontId="28" fillId="6" borderId="0" xfId="0" applyFont="1" applyFill="1"/>
    <xf numFmtId="0" fontId="31" fillId="6" borderId="0" xfId="0" applyFont="1" applyFill="1" applyAlignment="1">
      <alignment horizontal="center"/>
    </xf>
    <xf numFmtId="0" fontId="11" fillId="7" borderId="23" xfId="0" applyFont="1" applyFill="1" applyBorder="1" applyAlignment="1" applyProtection="1">
      <alignment horizontal="center" vertical="center"/>
      <protection hidden="1"/>
    </xf>
    <xf numFmtId="0" fontId="11" fillId="7" borderId="21" xfId="0" applyFont="1" applyFill="1" applyBorder="1" applyAlignment="1" applyProtection="1">
      <alignment horizontal="center" vertical="center"/>
      <protection hidden="1"/>
    </xf>
    <xf numFmtId="9" fontId="13" fillId="8" borderId="21" xfId="0" applyNumberFormat="1" applyFont="1" applyFill="1" applyBorder="1" applyAlignment="1" applyProtection="1">
      <alignment horizontal="center" vertical="center"/>
      <protection hidden="1"/>
    </xf>
    <xf numFmtId="9" fontId="16" fillId="18" borderId="24" xfId="17" applyNumberFormat="1" applyFont="1" applyBorder="1" applyAlignment="1" applyProtection="1">
      <alignment horizontal="center" vertical="center"/>
      <protection hidden="1"/>
    </xf>
    <xf numFmtId="0" fontId="11" fillId="7" borderId="24" xfId="0" applyFont="1" applyFill="1" applyBorder="1" applyAlignment="1" applyProtection="1">
      <alignment horizontal="center" vertical="center"/>
      <protection hidden="1"/>
    </xf>
    <xf numFmtId="0" fontId="13" fillId="0" borderId="21" xfId="0" applyFont="1" applyFill="1" applyBorder="1" applyAlignment="1" applyProtection="1">
      <alignment horizontal="center" vertical="center"/>
      <protection hidden="1"/>
    </xf>
    <xf numFmtId="0" fontId="10" fillId="9" borderId="21" xfId="0" applyFont="1" applyFill="1" applyBorder="1" applyAlignment="1" applyProtection="1">
      <alignment horizontal="center" vertical="center"/>
      <protection hidden="1"/>
    </xf>
    <xf numFmtId="0" fontId="11" fillId="0" borderId="21" xfId="0" applyFont="1" applyFill="1" applyBorder="1" applyAlignment="1" applyProtection="1">
      <alignment horizontal="center" vertical="center"/>
      <protection hidden="1"/>
    </xf>
    <xf numFmtId="0" fontId="11" fillId="9" borderId="21" xfId="0" applyFont="1" applyFill="1" applyBorder="1" applyAlignment="1" applyProtection="1">
      <alignment horizontal="center" vertical="center"/>
      <protection hidden="1"/>
    </xf>
    <xf numFmtId="0" fontId="0" fillId="0" borderId="0" xfId="0" applyFont="1" applyFill="1" applyBorder="1" applyAlignment="1" applyProtection="1">
      <alignment wrapText="1"/>
      <protection hidden="1"/>
    </xf>
    <xf numFmtId="0" fontId="12" fillId="0" borderId="21" xfId="0" applyFont="1" applyFill="1" applyBorder="1" applyAlignment="1" applyProtection="1">
      <alignment horizontal="left" vertical="center"/>
      <protection hidden="1"/>
    </xf>
    <xf numFmtId="0" fontId="10" fillId="0" borderId="21" xfId="0" applyFont="1" applyFill="1" applyBorder="1" applyAlignment="1" applyProtection="1">
      <alignment horizontal="center" vertical="center"/>
      <protection hidden="1"/>
    </xf>
    <xf numFmtId="0" fontId="12" fillId="9" borderId="21" xfId="0" applyFont="1" applyFill="1" applyBorder="1" applyAlignment="1" applyProtection="1">
      <alignment horizontal="left" vertical="center"/>
      <protection hidden="1"/>
    </xf>
    <xf numFmtId="0" fontId="0" fillId="0" borderId="0" xfId="0" applyFont="1" applyFill="1" applyBorder="1" applyAlignment="1" applyProtection="1">
      <alignment horizontal="center" wrapText="1"/>
      <protection hidden="1"/>
    </xf>
    <xf numFmtId="0" fontId="7" fillId="0" borderId="0" xfId="0" applyFont="1" applyFill="1" applyBorder="1" applyAlignment="1" applyProtection="1">
      <alignment horizontal="left" wrapText="1"/>
      <protection hidden="1"/>
    </xf>
    <xf numFmtId="0" fontId="11" fillId="7" borderId="22" xfId="0" applyFont="1" applyFill="1" applyBorder="1" applyAlignment="1" applyProtection="1">
      <alignment vertical="center"/>
      <protection hidden="1"/>
    </xf>
    <xf numFmtId="0" fontId="7" fillId="0" borderId="0" xfId="0" applyFont="1" applyAlignment="1">
      <alignment wrapText="1"/>
    </xf>
    <xf numFmtId="0" fontId="36" fillId="0" borderId="0" xfId="0" applyFont="1" applyAlignment="1">
      <alignment wrapText="1"/>
    </xf>
    <xf numFmtId="0" fontId="37" fillId="19" borderId="0" xfId="0" applyFont="1" applyFill="1" applyAlignment="1">
      <alignment horizontal="center" wrapText="1"/>
    </xf>
    <xf numFmtId="0" fontId="38" fillId="20" borderId="0" xfId="0" applyFont="1" applyFill="1" applyAlignment="1">
      <alignment horizontal="center" vertical="center" wrapText="1"/>
    </xf>
    <xf numFmtId="0" fontId="23" fillId="2" borderId="1" xfId="0" applyFont="1" applyFill="1" applyBorder="1" applyAlignment="1">
      <alignment horizontal="center" wrapText="1"/>
    </xf>
    <xf numFmtId="0" fontId="23" fillId="2" borderId="0" xfId="0" applyFont="1" applyFill="1" applyAlignment="1">
      <alignment horizontal="center" wrapText="1"/>
    </xf>
    <xf numFmtId="0" fontId="22" fillId="2" borderId="0" xfId="0" applyFont="1" applyFill="1" applyAlignment="1">
      <alignment horizontal="center" vertical="center" wrapText="1"/>
    </xf>
    <xf numFmtId="0" fontId="23" fillId="2" borderId="0" xfId="0" applyFont="1" applyFill="1" applyBorder="1" applyAlignment="1">
      <alignment horizontal="center" wrapText="1"/>
    </xf>
    <xf numFmtId="0" fontId="23" fillId="2" borderId="0" xfId="0" applyFont="1" applyFill="1" applyAlignment="1">
      <alignment wrapText="1"/>
    </xf>
    <xf numFmtId="1" fontId="33" fillId="5" borderId="12" xfId="0" applyNumberFormat="1" applyFont="1" applyFill="1" applyBorder="1" applyAlignment="1">
      <alignment horizontal="center" vertical="center" wrapText="1"/>
    </xf>
    <xf numFmtId="0" fontId="24" fillId="6" borderId="25" xfId="0" applyFont="1" applyFill="1" applyBorder="1" applyAlignment="1">
      <alignment horizontal="center" vertical="center" wrapText="1"/>
    </xf>
    <xf numFmtId="0" fontId="28" fillId="6" borderId="26" xfId="0" applyFont="1" applyFill="1" applyBorder="1" applyAlignment="1">
      <alignment horizontal="center" vertical="center"/>
    </xf>
    <xf numFmtId="0" fontId="28" fillId="6" borderId="27" xfId="0" applyFont="1" applyFill="1" applyBorder="1" applyAlignment="1">
      <alignment horizontal="center" vertical="center"/>
    </xf>
    <xf numFmtId="0" fontId="31" fillId="19" borderId="0" xfId="0" applyFont="1" applyFill="1"/>
    <xf numFmtId="0" fontId="33" fillId="19" borderId="0" xfId="0" applyFont="1" applyFill="1" applyAlignment="1">
      <alignment horizontal="center"/>
    </xf>
    <xf numFmtId="20" fontId="34" fillId="19" borderId="15" xfId="0" applyNumberFormat="1" applyFont="1" applyFill="1" applyBorder="1" applyAlignment="1">
      <alignment horizontal="center" vertical="center"/>
    </xf>
    <xf numFmtId="0" fontId="39" fillId="0" borderId="0" xfId="0" applyFont="1" applyAlignment="1">
      <alignment wrapText="1"/>
    </xf>
    <xf numFmtId="0" fontId="40" fillId="22" borderId="0" xfId="0" applyFont="1" applyFill="1" applyAlignment="1">
      <alignment horizontal="left" vertical="center" wrapText="1" indent="1"/>
    </xf>
    <xf numFmtId="0" fontId="40" fillId="21" borderId="0" xfId="0" applyFont="1" applyFill="1" applyAlignment="1">
      <alignment horizontal="left" vertical="center" wrapText="1" indent="1"/>
    </xf>
    <xf numFmtId="0" fontId="42" fillId="7" borderId="24" xfId="0" applyFont="1" applyFill="1" applyBorder="1" applyAlignment="1" applyProtection="1">
      <alignment horizontal="center" vertical="center"/>
      <protection hidden="1"/>
    </xf>
    <xf numFmtId="0" fontId="43" fillId="0" borderId="21" xfId="0" applyFont="1" applyFill="1" applyBorder="1" applyAlignment="1" applyProtection="1">
      <alignment horizontal="left" vertical="center"/>
      <protection hidden="1"/>
    </xf>
    <xf numFmtId="0" fontId="43" fillId="9" borderId="21" xfId="0" applyFont="1" applyFill="1" applyBorder="1" applyAlignment="1" applyProtection="1">
      <alignment horizontal="left" vertical="center"/>
      <protection hidden="1"/>
    </xf>
    <xf numFmtId="0" fontId="13" fillId="9" borderId="21" xfId="0" applyFont="1" applyFill="1" applyBorder="1" applyAlignment="1" applyProtection="1">
      <alignment horizontal="center" vertical="center"/>
      <protection hidden="1"/>
    </xf>
    <xf numFmtId="0" fontId="28" fillId="6" borderId="28" xfId="0" applyFont="1" applyFill="1" applyBorder="1" applyAlignment="1">
      <alignment horizontal="center" vertical="center"/>
    </xf>
    <xf numFmtId="0" fontId="43" fillId="0" borderId="21" xfId="0" applyFont="1" applyBorder="1" applyAlignment="1" applyProtection="1">
      <alignment horizontal="left" vertical="center"/>
      <protection hidden="1"/>
    </xf>
    <xf numFmtId="0" fontId="13" fillId="0" borderId="21" xfId="0" applyFont="1" applyBorder="1" applyAlignment="1" applyProtection="1">
      <alignment horizontal="center" vertical="center"/>
      <protection hidden="1"/>
    </xf>
    <xf numFmtId="1" fontId="31" fillId="0" borderId="5" xfId="0" applyNumberFormat="1" applyFont="1" applyBorder="1" applyAlignment="1">
      <alignment horizontal="center" wrapText="1"/>
    </xf>
    <xf numFmtId="0" fontId="18" fillId="23" borderId="0" xfId="0" applyFont="1" applyFill="1" applyBorder="1" applyAlignment="1" applyProtection="1">
      <alignment horizontal="center" vertical="center"/>
      <protection hidden="1"/>
    </xf>
    <xf numFmtId="0" fontId="19" fillId="23" borderId="22" xfId="0" applyFont="1" applyFill="1" applyBorder="1" applyAlignment="1" applyProtection="1">
      <alignment horizontal="center" vertical="center" wrapText="1"/>
      <protection hidden="1"/>
    </xf>
    <xf numFmtId="0" fontId="19" fillId="23" borderId="21" xfId="0" applyFont="1" applyFill="1" applyBorder="1" applyAlignment="1" applyProtection="1">
      <alignment horizontal="center" vertical="center" wrapText="1"/>
      <protection hidden="1"/>
    </xf>
    <xf numFmtId="166" fontId="15" fillId="0" borderId="17" xfId="7" applyNumberFormat="1" applyFont="1" applyFill="1" applyBorder="1" applyAlignment="1">
      <alignment horizontal="center" vertical="center"/>
    </xf>
    <xf numFmtId="0" fontId="30" fillId="6" borderId="18" xfId="0" applyFont="1" applyFill="1" applyBorder="1" applyAlignment="1">
      <alignment horizontal="center" wrapText="1"/>
    </xf>
    <xf numFmtId="0" fontId="30" fillId="6" borderId="19" xfId="0" applyFont="1" applyFill="1" applyBorder="1" applyAlignment="1">
      <alignment horizontal="center" wrapText="1"/>
    </xf>
    <xf numFmtId="0" fontId="30" fillId="6" borderId="20" xfId="0" applyFont="1" applyFill="1" applyBorder="1" applyAlignment="1">
      <alignment horizontal="center" wrapText="1"/>
    </xf>
    <xf numFmtId="0" fontId="24" fillId="6" borderId="8" xfId="0" applyFont="1" applyFill="1" applyBorder="1" applyAlignment="1">
      <alignment horizontal="center" vertical="center" wrapText="1"/>
    </xf>
    <xf numFmtId="0" fontId="24" fillId="6" borderId="9" xfId="0" applyFont="1" applyFill="1" applyBorder="1" applyAlignment="1">
      <alignment horizontal="center" vertical="center" wrapText="1"/>
    </xf>
    <xf numFmtId="0" fontId="24" fillId="6" borderId="4" xfId="0" applyFont="1" applyFill="1" applyBorder="1" applyAlignment="1">
      <alignment horizontal="center" vertical="center" wrapText="1"/>
    </xf>
    <xf numFmtId="0" fontId="32" fillId="5" borderId="8" xfId="0" applyFont="1" applyFill="1" applyBorder="1" applyAlignment="1">
      <alignment horizontal="center" vertical="center" wrapText="1"/>
    </xf>
    <xf numFmtId="0" fontId="32" fillId="5" borderId="9" xfId="0" applyFont="1" applyFill="1" applyBorder="1" applyAlignment="1">
      <alignment horizontal="center" vertical="center" wrapText="1"/>
    </xf>
    <xf numFmtId="0" fontId="32" fillId="5" borderId="4" xfId="0" applyFont="1" applyFill="1" applyBorder="1" applyAlignment="1">
      <alignment horizontal="center" vertical="center" wrapText="1"/>
    </xf>
  </cellXfs>
  <cellStyles count="19">
    <cellStyle name="20% - Ênfase5" xfId="8" builtinId="46"/>
    <cellStyle name="20% - Ênfase5 2" xfId="15" xr:uid="{00000000-0005-0000-0000-000001000000}"/>
    <cellStyle name="Ênfase5" xfId="17" builtinId="45"/>
    <cellStyle name="Normal" xfId="0" builtinId="0"/>
    <cellStyle name="Normal 2" xfId="1" xr:uid="{00000000-0005-0000-0000-000004000000}"/>
    <cellStyle name="Normal 2 2" xfId="2" xr:uid="{00000000-0005-0000-0000-000005000000}"/>
    <cellStyle name="Normal 2 3" xfId="10" xr:uid="{00000000-0005-0000-0000-000006000000}"/>
    <cellStyle name="Normal 3" xfId="3" xr:uid="{00000000-0005-0000-0000-000007000000}"/>
    <cellStyle name="Normal 3 2" xfId="11" xr:uid="{00000000-0005-0000-0000-000008000000}"/>
    <cellStyle name="Normal 4" xfId="9" xr:uid="{00000000-0005-0000-0000-000009000000}"/>
    <cellStyle name="Normal 4 2" xfId="16" xr:uid="{00000000-0005-0000-0000-00000A000000}"/>
    <cellStyle name="Normal 5" xfId="18" xr:uid="{00000000-0005-0000-0000-00000B000000}"/>
    <cellStyle name="Porcentagem" xfId="6" builtinId="5"/>
    <cellStyle name="Porcentagem 2" xfId="4" xr:uid="{00000000-0005-0000-0000-00000D000000}"/>
    <cellStyle name="Porcentagem 2 2" xfId="12" xr:uid="{00000000-0005-0000-0000-00000E000000}"/>
    <cellStyle name="Porcentagem 3" xfId="14" xr:uid="{00000000-0005-0000-0000-00000F000000}"/>
    <cellStyle name="Título 4" xfId="7" builtinId="19"/>
    <cellStyle name="Vírgula 2" xfId="5" xr:uid="{00000000-0005-0000-0000-000011000000}"/>
    <cellStyle name="Vírgula 2 2" xfId="13" xr:uid="{00000000-0005-0000-0000-000012000000}"/>
  </cellStyles>
  <dxfs count="60">
    <dxf>
      <fill>
        <patternFill>
          <bgColor rgb="FFFF0000"/>
        </patternFill>
      </fill>
      <border>
        <vertical/>
        <horizontal/>
      </border>
    </dxf>
    <dxf>
      <fill>
        <patternFill>
          <bgColor rgb="FFC00000"/>
        </patternFill>
      </fill>
    </dxf>
    <dxf>
      <fill>
        <patternFill>
          <bgColor rgb="FF00B0F0"/>
        </patternFill>
      </fill>
    </dxf>
    <dxf>
      <fill>
        <patternFill>
          <bgColor rgb="FFFFC000"/>
        </patternFill>
      </fill>
    </dxf>
    <dxf>
      <fill>
        <patternFill>
          <bgColor theme="9"/>
        </patternFill>
      </fill>
    </dxf>
    <dxf>
      <fill>
        <patternFill>
          <bgColor rgb="FFC00000"/>
        </patternFill>
      </fill>
    </dxf>
    <dxf>
      <fill>
        <patternFill>
          <bgColor rgb="FF00B0F0"/>
        </patternFill>
      </fill>
    </dxf>
    <dxf>
      <fill>
        <patternFill>
          <bgColor rgb="FFFFC000"/>
        </patternFill>
      </fill>
    </dxf>
    <dxf>
      <fill>
        <patternFill>
          <bgColor theme="9"/>
        </patternFill>
      </fill>
    </dxf>
    <dxf>
      <fill>
        <patternFill>
          <bgColor rgb="FFC00000"/>
        </patternFill>
      </fill>
    </dxf>
    <dxf>
      <fill>
        <patternFill>
          <bgColor rgb="FF00B0F0"/>
        </patternFill>
      </fill>
    </dxf>
    <dxf>
      <fill>
        <patternFill>
          <bgColor rgb="FFFFC000"/>
        </patternFill>
      </fill>
    </dxf>
    <dxf>
      <fill>
        <patternFill>
          <bgColor theme="9"/>
        </patternFill>
      </fill>
    </dxf>
    <dxf>
      <fill>
        <patternFill>
          <bgColor rgb="FFC00000"/>
        </patternFill>
      </fill>
    </dxf>
    <dxf>
      <fill>
        <patternFill>
          <bgColor rgb="FF00B0F0"/>
        </patternFill>
      </fill>
    </dxf>
    <dxf>
      <fill>
        <patternFill>
          <bgColor rgb="FFFFC000"/>
        </patternFill>
      </fill>
    </dxf>
    <dxf>
      <fill>
        <patternFill>
          <bgColor theme="9"/>
        </patternFill>
      </fill>
    </dxf>
    <dxf>
      <fill>
        <patternFill>
          <bgColor rgb="FFC00000"/>
        </patternFill>
      </fill>
    </dxf>
    <dxf>
      <fill>
        <patternFill>
          <bgColor rgb="FF00B0F0"/>
        </patternFill>
      </fill>
    </dxf>
    <dxf>
      <fill>
        <patternFill>
          <bgColor rgb="FFFFC000"/>
        </patternFill>
      </fill>
    </dxf>
    <dxf>
      <fill>
        <patternFill>
          <bgColor theme="9"/>
        </patternFill>
      </fill>
    </dxf>
    <dxf>
      <fill>
        <patternFill>
          <bgColor rgb="FFC00000"/>
        </patternFill>
      </fill>
    </dxf>
    <dxf>
      <fill>
        <patternFill>
          <bgColor rgb="FF00B0F0"/>
        </patternFill>
      </fill>
    </dxf>
    <dxf>
      <fill>
        <patternFill>
          <bgColor rgb="FFFFC000"/>
        </patternFill>
      </fill>
    </dxf>
    <dxf>
      <fill>
        <patternFill>
          <bgColor theme="9"/>
        </patternFill>
      </fill>
    </dxf>
    <dxf>
      <fill>
        <patternFill>
          <bgColor rgb="FFC00000"/>
        </patternFill>
      </fill>
    </dxf>
    <dxf>
      <fill>
        <patternFill>
          <bgColor rgb="FF00B0F0"/>
        </patternFill>
      </fill>
    </dxf>
    <dxf>
      <fill>
        <patternFill>
          <bgColor rgb="FFFFC000"/>
        </patternFill>
      </fill>
    </dxf>
    <dxf>
      <fill>
        <patternFill>
          <bgColor theme="9"/>
        </patternFill>
      </fill>
    </dxf>
    <dxf>
      <fill>
        <patternFill>
          <bgColor rgb="FFC00000"/>
        </patternFill>
      </fill>
    </dxf>
    <dxf>
      <fill>
        <patternFill>
          <bgColor rgb="FF00B0F0"/>
        </patternFill>
      </fill>
    </dxf>
    <dxf>
      <fill>
        <patternFill>
          <bgColor rgb="FFFFC000"/>
        </patternFill>
      </fill>
    </dxf>
    <dxf>
      <fill>
        <patternFill>
          <bgColor theme="9"/>
        </patternFill>
      </fill>
    </dxf>
    <dxf>
      <fill>
        <patternFill>
          <bgColor rgb="FFC00000"/>
        </patternFill>
      </fill>
    </dxf>
    <dxf>
      <fill>
        <patternFill>
          <bgColor rgb="FF00B0F0"/>
        </patternFill>
      </fill>
    </dxf>
    <dxf>
      <fill>
        <patternFill>
          <bgColor rgb="FFFFC000"/>
        </patternFill>
      </fill>
    </dxf>
    <dxf>
      <fill>
        <patternFill>
          <bgColor theme="9"/>
        </patternFill>
      </fill>
    </dxf>
    <dxf>
      <fill>
        <patternFill>
          <bgColor rgb="FFC00000"/>
        </patternFill>
      </fill>
    </dxf>
    <dxf>
      <fill>
        <patternFill>
          <bgColor rgb="FF00B0F0"/>
        </patternFill>
      </fill>
    </dxf>
    <dxf>
      <fill>
        <patternFill>
          <bgColor rgb="FFFFC000"/>
        </patternFill>
      </fill>
    </dxf>
    <dxf>
      <fill>
        <patternFill>
          <bgColor theme="9"/>
        </patternFill>
      </fill>
    </dxf>
    <dxf>
      <fill>
        <patternFill>
          <bgColor rgb="FFC00000"/>
        </patternFill>
      </fill>
    </dxf>
    <dxf>
      <fill>
        <patternFill>
          <bgColor rgb="FF00B0F0"/>
        </patternFill>
      </fill>
    </dxf>
    <dxf>
      <fill>
        <patternFill>
          <bgColor rgb="FFFFC000"/>
        </patternFill>
      </fill>
    </dxf>
    <dxf>
      <fill>
        <patternFill>
          <bgColor theme="9"/>
        </patternFill>
      </fill>
    </dxf>
    <dxf>
      <fill>
        <patternFill>
          <bgColor rgb="FFC00000"/>
        </patternFill>
      </fill>
    </dxf>
    <dxf>
      <fill>
        <patternFill>
          <bgColor rgb="FF00B0F0"/>
        </patternFill>
      </fill>
    </dxf>
    <dxf>
      <fill>
        <patternFill>
          <bgColor rgb="FFFFC000"/>
        </patternFill>
      </fill>
    </dxf>
    <dxf>
      <fill>
        <patternFill>
          <bgColor theme="9"/>
        </patternFill>
      </fill>
    </dxf>
    <dxf>
      <fill>
        <patternFill>
          <bgColor rgb="FFC00000"/>
        </patternFill>
      </fill>
    </dxf>
    <dxf>
      <fill>
        <patternFill>
          <bgColor rgb="FF00B0F0"/>
        </patternFill>
      </fill>
    </dxf>
    <dxf>
      <fill>
        <patternFill>
          <bgColor rgb="FFFFC000"/>
        </patternFill>
      </fill>
    </dxf>
    <dxf>
      <fill>
        <patternFill>
          <bgColor theme="9"/>
        </patternFill>
      </fill>
    </dxf>
    <dxf>
      <fill>
        <patternFill>
          <bgColor rgb="FFC00000"/>
        </patternFill>
      </fill>
    </dxf>
    <dxf>
      <fill>
        <patternFill>
          <bgColor rgb="FF00B0F0"/>
        </patternFill>
      </fill>
    </dxf>
    <dxf>
      <fill>
        <patternFill>
          <bgColor rgb="FFFFC000"/>
        </patternFill>
      </fill>
    </dxf>
    <dxf>
      <fill>
        <patternFill>
          <bgColor theme="9"/>
        </patternFill>
      </fill>
    </dxf>
    <dxf>
      <fill>
        <patternFill>
          <bgColor rgb="FFC00000"/>
        </patternFill>
      </fill>
    </dxf>
    <dxf>
      <fill>
        <patternFill>
          <bgColor rgb="FF00B0F0"/>
        </patternFill>
      </fill>
    </dxf>
    <dxf>
      <fill>
        <patternFill>
          <bgColor rgb="FFFFC000"/>
        </patternFill>
      </fill>
    </dxf>
  </dxfs>
  <tableStyles count="0" defaultTableStyle="TableStyleMedium2" defaultPivotStyle="PivotStyleLight16"/>
  <colors>
    <mruColors>
      <color rgb="FFFFFF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264272913982436E-2"/>
          <c:y val="3.2274959552336842E-2"/>
          <c:w val="0.93079546009587588"/>
          <c:h val="0.72654815264554173"/>
        </c:manualLayout>
      </c:layout>
      <c:barChart>
        <c:barDir val="col"/>
        <c:grouping val="stacked"/>
        <c:varyColors val="0"/>
        <c:ser>
          <c:idx val="0"/>
          <c:order val="0"/>
          <c:tx>
            <c:strRef>
              <c:f>'Rendimento por Matéria'!$G$2</c:f>
              <c:strCache>
                <c:ptCount val="1"/>
                <c:pt idx="0">
                  <c:v>RENDIMENTO</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5400000" spcFirstLastPara="1" vertOverflow="ellipsis" vert="horz" wrap="none" lIns="0" tIns="0" rIns="0" bIns="19050" anchor="t" anchorCtr="0">
                <a:spAutoFit/>
              </a:bodyPr>
              <a:lstStyle/>
              <a:p>
                <a:pPr>
                  <a:defRPr sz="900" b="0" i="0" u="none" strike="noStrike" kern="1200" baseline="0">
                    <a:solidFill>
                      <a:schemeClr val="lt1">
                        <a:lumMod val="85000"/>
                      </a:schemeClr>
                    </a:solidFill>
                    <a:latin typeface="+mn-lt"/>
                    <a:ea typeface="+mn-ea"/>
                    <a:cs typeface="+mn-cs"/>
                  </a:defRPr>
                </a:pPr>
                <a:endParaRPr lang="pt-BR"/>
              </a:p>
            </c:txPr>
            <c:dLblPos val="in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a:solidFill>
                        <a:schemeClr val="lt1">
                          <a:lumMod val="95000"/>
                          <a:alpha val="54000"/>
                        </a:schemeClr>
                      </a:solidFill>
                    </a:ln>
                    <a:effectLst/>
                  </c:spPr>
                </c15:leaderLines>
              </c:ext>
            </c:extLst>
          </c:dLbls>
          <c:cat>
            <c:strRef>
              <c:f>'Rendimento por Matéria'!$B$3:$B$23</c:f>
              <c:strCache>
                <c:ptCount val="21"/>
                <c:pt idx="0">
                  <c:v>Conhecimentos Básicos </c:v>
                </c:pt>
                <c:pt idx="1">
                  <c:v>Conhecimentos Específicos</c:v>
                </c:pt>
                <c:pt idx="20">
                  <c:v>TOTAL</c:v>
                </c:pt>
              </c:strCache>
            </c:strRef>
          </c:cat>
          <c:val>
            <c:numRef>
              <c:f>'Rendimento por Matéria'!$G$3:$G$23</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0-CFF5-4E6F-96A2-C6B37E0BD625}"/>
            </c:ext>
          </c:extLst>
        </c:ser>
        <c:dLbls>
          <c:showLegendKey val="0"/>
          <c:showVal val="0"/>
          <c:showCatName val="0"/>
          <c:showSerName val="0"/>
          <c:showPercent val="0"/>
          <c:showBubbleSize val="0"/>
        </c:dLbls>
        <c:gapWidth val="150"/>
        <c:overlap val="100"/>
        <c:axId val="109626496"/>
        <c:axId val="109628032"/>
      </c:barChart>
      <c:catAx>
        <c:axId val="109626496"/>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2700000" spcFirstLastPara="1" vertOverflow="ellipsis" vert="horz" wrap="square" anchor="ctr" anchorCtr="1"/>
          <a:lstStyle/>
          <a:p>
            <a:pPr>
              <a:defRPr sz="900" b="0" i="0" u="none" strike="noStrike" kern="1200" baseline="0">
                <a:ln>
                  <a:noFill/>
                </a:ln>
                <a:solidFill>
                  <a:schemeClr val="lt1">
                    <a:lumMod val="85000"/>
                  </a:schemeClr>
                </a:solidFill>
                <a:latin typeface="+mn-lt"/>
                <a:ea typeface="+mn-ea"/>
                <a:cs typeface="+mn-cs"/>
              </a:defRPr>
            </a:pPr>
            <a:endParaRPr lang="pt-BR"/>
          </a:p>
        </c:txPr>
        <c:crossAx val="109628032"/>
        <c:crosses val="autoZero"/>
        <c:auto val="1"/>
        <c:lblAlgn val="ctr"/>
        <c:lblOffset val="100"/>
        <c:noMultiLvlLbl val="0"/>
      </c:catAx>
      <c:valAx>
        <c:axId val="109628032"/>
        <c:scaling>
          <c:orientation val="minMax"/>
          <c:max val="1"/>
        </c:scaling>
        <c:delete val="0"/>
        <c:axPos val="l"/>
        <c:majorGridlines>
          <c:spPr>
            <a:ln w="9525" cap="flat" cmpd="sng" algn="ctr">
              <a:solidFill>
                <a:schemeClr val="lt1">
                  <a:lumMod val="95000"/>
                  <a:alpha val="1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pt-BR"/>
          </a:p>
        </c:txPr>
        <c:crossAx val="109626496"/>
        <c:crosses val="autoZero"/>
        <c:crossBetween val="between"/>
        <c:minorUnit val="0.1"/>
      </c:valAx>
      <c:spPr>
        <a:noFill/>
        <a:ln>
          <a:noFill/>
        </a:ln>
        <a:effectLst/>
      </c:spPr>
    </c:plotArea>
    <c:plotVisOnly val="1"/>
    <c:dispBlanksAs val="gap"/>
    <c:showDLblsOverMax val="0"/>
  </c:chart>
  <c:spPr>
    <a:gradFill flip="none" rotWithShape="1">
      <a:gsLst>
        <a:gs pos="0">
          <a:schemeClr val="accent1">
            <a:lumMod val="7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264272913982436E-2"/>
          <c:y val="3.2274959552336842E-2"/>
          <c:w val="0.93079546009587588"/>
          <c:h val="0.72654815264554173"/>
        </c:manualLayout>
      </c:layout>
      <c:barChart>
        <c:barDir val="col"/>
        <c:grouping val="stacked"/>
        <c:varyColors val="0"/>
        <c:ser>
          <c:idx val="0"/>
          <c:order val="0"/>
          <c:tx>
            <c:strRef>
              <c:f>'Rendimento por Matéria'!$G$2</c:f>
              <c:strCache>
                <c:ptCount val="1"/>
                <c:pt idx="0">
                  <c:v>RENDIMENTO</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5400000" spcFirstLastPara="1" vertOverflow="ellipsis" vert="horz" wrap="none" lIns="0" tIns="0" rIns="0" bIns="19050" anchor="t" anchorCtr="0">
                <a:spAutoFit/>
              </a:bodyPr>
              <a:lstStyle/>
              <a:p>
                <a:pPr>
                  <a:defRPr sz="900" b="0" i="0" u="none" strike="noStrike" kern="1200" baseline="0">
                    <a:solidFill>
                      <a:schemeClr val="lt1">
                        <a:lumMod val="85000"/>
                      </a:schemeClr>
                    </a:solidFill>
                    <a:latin typeface="+mn-lt"/>
                    <a:ea typeface="+mn-ea"/>
                    <a:cs typeface="+mn-cs"/>
                  </a:defRPr>
                </a:pPr>
                <a:endParaRPr lang="pt-BR"/>
              </a:p>
            </c:txPr>
            <c:dLblPos val="in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a:solidFill>
                        <a:schemeClr val="lt1">
                          <a:lumMod val="95000"/>
                          <a:alpha val="54000"/>
                        </a:schemeClr>
                      </a:solidFill>
                    </a:ln>
                    <a:effectLst/>
                  </c:spPr>
                </c15:leaderLines>
              </c:ext>
            </c:extLst>
          </c:dLbls>
          <c:cat>
            <c:strRef>
              <c:f>'Rendimento por Matéria'!$B$3:$B$23</c:f>
              <c:strCache>
                <c:ptCount val="21"/>
                <c:pt idx="0">
                  <c:v>Conhecimentos Básicos </c:v>
                </c:pt>
                <c:pt idx="1">
                  <c:v>Conhecimentos Específicos</c:v>
                </c:pt>
                <c:pt idx="20">
                  <c:v>TOTAL</c:v>
                </c:pt>
              </c:strCache>
            </c:strRef>
          </c:cat>
          <c:val>
            <c:numRef>
              <c:f>'Rendimento por Matéria'!$G$3:$G$23</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0-CFF5-4E6F-96A2-C6B37E0BD625}"/>
            </c:ext>
          </c:extLst>
        </c:ser>
        <c:dLbls>
          <c:showLegendKey val="0"/>
          <c:showVal val="0"/>
          <c:showCatName val="0"/>
          <c:showSerName val="0"/>
          <c:showPercent val="0"/>
          <c:showBubbleSize val="0"/>
        </c:dLbls>
        <c:gapWidth val="150"/>
        <c:overlap val="100"/>
        <c:axId val="43256064"/>
        <c:axId val="43261952"/>
      </c:barChart>
      <c:catAx>
        <c:axId val="43256064"/>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2700000" spcFirstLastPara="1" vertOverflow="ellipsis" vert="horz" wrap="square" anchor="ctr" anchorCtr="1"/>
          <a:lstStyle/>
          <a:p>
            <a:pPr>
              <a:defRPr sz="900" b="0" i="0" u="none" strike="noStrike" kern="1200" baseline="0">
                <a:ln>
                  <a:noFill/>
                </a:ln>
                <a:solidFill>
                  <a:schemeClr val="lt1">
                    <a:lumMod val="85000"/>
                  </a:schemeClr>
                </a:solidFill>
                <a:latin typeface="+mn-lt"/>
                <a:ea typeface="+mn-ea"/>
                <a:cs typeface="+mn-cs"/>
              </a:defRPr>
            </a:pPr>
            <a:endParaRPr lang="pt-BR"/>
          </a:p>
        </c:txPr>
        <c:crossAx val="43261952"/>
        <c:crosses val="autoZero"/>
        <c:auto val="1"/>
        <c:lblAlgn val="ctr"/>
        <c:lblOffset val="100"/>
        <c:noMultiLvlLbl val="0"/>
      </c:catAx>
      <c:valAx>
        <c:axId val="43261952"/>
        <c:scaling>
          <c:orientation val="minMax"/>
          <c:max val="1"/>
        </c:scaling>
        <c:delete val="0"/>
        <c:axPos val="l"/>
        <c:majorGridlines>
          <c:spPr>
            <a:ln w="9525" cap="flat" cmpd="sng" algn="ctr">
              <a:solidFill>
                <a:schemeClr val="lt1">
                  <a:lumMod val="95000"/>
                  <a:alpha val="1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pt-BR"/>
          </a:p>
        </c:txPr>
        <c:crossAx val="43256064"/>
        <c:crosses val="autoZero"/>
        <c:crossBetween val="between"/>
        <c:minorUnit val="0.1"/>
      </c:valAx>
      <c:spPr>
        <a:noFill/>
        <a:ln>
          <a:noFill/>
        </a:ln>
        <a:effectLst/>
      </c:spPr>
    </c:plotArea>
    <c:plotVisOnly val="1"/>
    <c:dispBlanksAs val="gap"/>
    <c:showDLblsOverMax val="0"/>
  </c:chart>
  <c:spPr>
    <a:gradFill flip="none" rotWithShape="1">
      <a:gsLst>
        <a:gs pos="0">
          <a:schemeClr val="accent1">
            <a:lumMod val="7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8538</xdr:colOff>
      <xdr:row>16</xdr:row>
      <xdr:rowOff>28575</xdr:rowOff>
    </xdr:to>
    <xdr:pic>
      <xdr:nvPicPr>
        <xdr:cNvPr id="2" name="Imagem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895238" cy="2628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0</xdr:colOff>
      <xdr:row>8</xdr:row>
      <xdr:rowOff>9525</xdr:rowOff>
    </xdr:to>
    <xdr:pic>
      <xdr:nvPicPr>
        <xdr:cNvPr id="2" name="Imagem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905750" cy="12382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28575</xdr:colOff>
      <xdr:row>1</xdr:row>
      <xdr:rowOff>0</xdr:rowOff>
    </xdr:from>
    <xdr:to>
      <xdr:col>21</xdr:col>
      <xdr:colOff>13608</xdr:colOff>
      <xdr:row>22</xdr:row>
      <xdr:rowOff>314325</xdr:rowOff>
    </xdr:to>
    <xdr:graphicFrame macro="">
      <xdr:nvGraphicFramePr>
        <xdr:cNvPr id="2" name="Gráfico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28575</xdr:colOff>
      <xdr:row>25</xdr:row>
      <xdr:rowOff>0</xdr:rowOff>
    </xdr:from>
    <xdr:to>
      <xdr:col>21</xdr:col>
      <xdr:colOff>13608</xdr:colOff>
      <xdr:row>46</xdr:row>
      <xdr:rowOff>314325</xdr:rowOff>
    </xdr:to>
    <xdr:graphicFrame macro="">
      <xdr:nvGraphicFramePr>
        <xdr:cNvPr id="3" name="Gráfico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ronograma%20semanal%20da%20faculdad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mana 1"/>
      <sheetName val="Prioridade da tarefa"/>
    </sheetNames>
    <sheetDataSet>
      <sheetData sheetId="0" refreshError="1"/>
      <sheetData sheetId="1">
        <row r="5">
          <cell r="B5" t="str">
            <v>ALTA</v>
          </cell>
        </row>
        <row r="6">
          <cell r="B6" t="str">
            <v>MÉDIA</v>
          </cell>
        </row>
        <row r="7">
          <cell r="B7" t="str">
            <v>BAIXA</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sheetPr>
  <dimension ref="A1:A18"/>
  <sheetViews>
    <sheetView tabSelected="1" topLeftCell="A4" workbookViewId="0">
      <selection activeCell="A19" sqref="A19"/>
    </sheetView>
  </sheetViews>
  <sheetFormatPr defaultRowHeight="12.75"/>
  <cols>
    <col min="1" max="1" width="118.28515625" customWidth="1"/>
  </cols>
  <sheetData>
    <row r="1" spans="1:1" ht="48.75" customHeight="1">
      <c r="A1" s="113" t="s">
        <v>260</v>
      </c>
    </row>
    <row r="14" spans="1:1" ht="3" customHeight="1"/>
    <row r="15" spans="1:1" hidden="1"/>
    <row r="16" spans="1:1" ht="7.5" hidden="1" customHeight="1"/>
    <row r="17" spans="1:1" ht="45">
      <c r="A17" s="114" t="s">
        <v>260</v>
      </c>
    </row>
    <row r="18" spans="1:1" ht="31.5">
      <c r="A18" s="115" t="s">
        <v>292</v>
      </c>
    </row>
  </sheetData>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sheetPr>
  <dimension ref="A8:A16"/>
  <sheetViews>
    <sheetView workbookViewId="0">
      <selection activeCell="A17" sqref="A17"/>
    </sheetView>
  </sheetViews>
  <sheetFormatPr defaultRowHeight="12.75"/>
  <cols>
    <col min="1" max="1" width="118.5703125" customWidth="1"/>
  </cols>
  <sheetData>
    <row r="8" spans="1:1" ht="7.5" customHeight="1">
      <c r="A8" s="128"/>
    </row>
    <row r="9" spans="1:1" ht="15">
      <c r="A9" s="129" t="s">
        <v>271</v>
      </c>
    </row>
    <row r="10" spans="1:1" ht="15">
      <c r="A10" s="130" t="s">
        <v>266</v>
      </c>
    </row>
    <row r="11" spans="1:1" ht="15">
      <c r="A11" s="129" t="s">
        <v>265</v>
      </c>
    </row>
    <row r="12" spans="1:1" ht="15">
      <c r="A12" s="130" t="s">
        <v>272</v>
      </c>
    </row>
    <row r="13" spans="1:1" ht="15">
      <c r="A13" s="129" t="s">
        <v>273</v>
      </c>
    </row>
    <row r="14" spans="1:1" ht="15">
      <c r="A14" s="130" t="s">
        <v>267</v>
      </c>
    </row>
    <row r="15" spans="1:1" ht="17.25" customHeight="1">
      <c r="A15" s="129" t="s">
        <v>268</v>
      </c>
    </row>
    <row r="16" spans="1:1" ht="15">
      <c r="A16" s="130" t="s">
        <v>269</v>
      </c>
    </row>
  </sheetData>
  <pageMargins left="0.511811024" right="0.511811024" top="0.78740157499999996" bottom="0.78740157499999996" header="0.31496062000000002" footer="0.31496062000000002"/>
  <pageSetup paperSize="9" orientation="portrait"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sheetPr>
  <dimension ref="A1:U47"/>
  <sheetViews>
    <sheetView showGridLines="0" topLeftCell="A10" zoomScale="80" zoomScaleNormal="80" workbookViewId="0">
      <selection activeCell="C28" sqref="C28"/>
    </sheetView>
  </sheetViews>
  <sheetFormatPr defaultColWidth="9.140625" defaultRowHeight="12.75"/>
  <cols>
    <col min="1" max="1" width="5.85546875" style="105" bestFit="1" customWidth="1"/>
    <col min="2" max="2" width="40.7109375" style="105" customWidth="1"/>
    <col min="3" max="3" width="20.5703125" style="109" bestFit="1" customWidth="1"/>
    <col min="4" max="4" width="12.7109375" style="109" customWidth="1"/>
    <col min="5" max="5" width="12.85546875" style="109" bestFit="1" customWidth="1"/>
    <col min="6" max="6" width="15.85546875" style="109" bestFit="1" customWidth="1"/>
    <col min="7" max="7" width="23.7109375" style="105" customWidth="1"/>
    <col min="8" max="8" width="10.28515625" style="110" customWidth="1"/>
    <col min="9" max="16384" width="9.140625" style="105"/>
  </cols>
  <sheetData>
    <row r="1" spans="1:21" ht="25.5" customHeight="1">
      <c r="A1" s="140"/>
      <c r="B1" s="139" t="s">
        <v>261</v>
      </c>
      <c r="C1" s="139"/>
      <c r="D1" s="139"/>
      <c r="E1" s="139"/>
      <c r="F1" s="139"/>
      <c r="G1" s="139"/>
      <c r="H1" s="139"/>
      <c r="I1" s="139"/>
      <c r="J1" s="139"/>
      <c r="K1" s="139"/>
      <c r="L1" s="139"/>
      <c r="M1" s="139"/>
      <c r="N1" s="139"/>
      <c r="O1" s="139"/>
      <c r="P1" s="139"/>
      <c r="Q1" s="139"/>
      <c r="R1" s="139"/>
      <c r="S1" s="139"/>
      <c r="T1" s="139"/>
      <c r="U1" s="139"/>
    </row>
    <row r="2" spans="1:21" ht="15.75" customHeight="1">
      <c r="A2" s="141"/>
      <c r="B2" s="131" t="s">
        <v>7</v>
      </c>
      <c r="C2" s="131" t="s">
        <v>15</v>
      </c>
      <c r="D2" s="100" t="s">
        <v>16</v>
      </c>
      <c r="E2" s="100" t="s">
        <v>17</v>
      </c>
      <c r="F2" s="100" t="s">
        <v>18</v>
      </c>
      <c r="G2" s="99" t="s">
        <v>8</v>
      </c>
      <c r="H2" s="99" t="s">
        <v>98</v>
      </c>
    </row>
    <row r="3" spans="1:21" ht="15">
      <c r="A3" s="103">
        <v>1</v>
      </c>
      <c r="B3" s="136" t="s">
        <v>263</v>
      </c>
      <c r="C3" s="137">
        <v>30</v>
      </c>
      <c r="D3" s="101"/>
      <c r="E3" s="101"/>
      <c r="F3" s="101">
        <f>C3-D3-E3</f>
        <v>30</v>
      </c>
      <c r="G3" s="98">
        <f>D3/C3</f>
        <v>0</v>
      </c>
      <c r="H3" s="98" t="str">
        <f>IF(G3&gt;=80%,"3",IF(G3&lt;50%,"1","2"))</f>
        <v>1</v>
      </c>
    </row>
    <row r="4" spans="1:21" ht="15">
      <c r="A4" s="104">
        <v>2</v>
      </c>
      <c r="B4" s="136" t="s">
        <v>264</v>
      </c>
      <c r="C4" s="134">
        <v>40</v>
      </c>
      <c r="D4" s="102"/>
      <c r="E4" s="102"/>
      <c r="F4" s="102">
        <f t="shared" ref="F4:F23" si="0">C4-D4-E4</f>
        <v>40</v>
      </c>
      <c r="G4" s="98">
        <f t="shared" ref="G4:G23" si="1">D4/C4</f>
        <v>0</v>
      </c>
      <c r="H4" s="98" t="str">
        <f t="shared" ref="H4:H23" si="2">IF(G4&gt;=80%,"3",IF(G4&lt;50%,"1","2"))</f>
        <v>1</v>
      </c>
    </row>
    <row r="5" spans="1:21" ht="15">
      <c r="A5" s="103">
        <v>3</v>
      </c>
      <c r="B5" s="136"/>
      <c r="C5" s="137"/>
      <c r="D5" s="101"/>
      <c r="E5" s="101"/>
      <c r="F5" s="101">
        <f t="shared" si="0"/>
        <v>0</v>
      </c>
      <c r="G5" s="98" t="e">
        <f t="shared" si="1"/>
        <v>#DIV/0!</v>
      </c>
      <c r="H5" s="98" t="e">
        <f t="shared" si="2"/>
        <v>#DIV/0!</v>
      </c>
    </row>
    <row r="6" spans="1:21" ht="15">
      <c r="A6" s="104">
        <v>4</v>
      </c>
      <c r="B6" s="132"/>
      <c r="C6" s="134"/>
      <c r="D6" s="102"/>
      <c r="E6" s="102"/>
      <c r="F6" s="102">
        <f t="shared" si="0"/>
        <v>0</v>
      </c>
      <c r="G6" s="98" t="e">
        <f t="shared" si="1"/>
        <v>#DIV/0!</v>
      </c>
      <c r="H6" s="98" t="e">
        <f t="shared" si="2"/>
        <v>#DIV/0!</v>
      </c>
    </row>
    <row r="7" spans="1:21" ht="15">
      <c r="A7" s="103">
        <v>5</v>
      </c>
      <c r="B7" s="132"/>
      <c r="C7" s="101"/>
      <c r="D7" s="101"/>
      <c r="E7" s="101"/>
      <c r="F7" s="101">
        <f t="shared" si="0"/>
        <v>0</v>
      </c>
      <c r="G7" s="98" t="e">
        <f t="shared" si="1"/>
        <v>#DIV/0!</v>
      </c>
      <c r="H7" s="98" t="e">
        <f t="shared" si="2"/>
        <v>#DIV/0!</v>
      </c>
    </row>
    <row r="8" spans="1:21" ht="15">
      <c r="A8" s="104">
        <v>6</v>
      </c>
      <c r="B8" s="133"/>
      <c r="C8" s="134"/>
      <c r="D8" s="102"/>
      <c r="E8" s="102"/>
      <c r="F8" s="102">
        <f t="shared" si="0"/>
        <v>0</v>
      </c>
      <c r="G8" s="98" t="e">
        <f t="shared" si="1"/>
        <v>#DIV/0!</v>
      </c>
      <c r="H8" s="98" t="e">
        <f t="shared" si="2"/>
        <v>#DIV/0!</v>
      </c>
    </row>
    <row r="9" spans="1:21" ht="15">
      <c r="A9" s="103">
        <v>7</v>
      </c>
      <c r="B9" s="132"/>
      <c r="C9" s="101"/>
      <c r="D9" s="101"/>
      <c r="E9" s="101"/>
      <c r="F9" s="101">
        <f t="shared" si="0"/>
        <v>0</v>
      </c>
      <c r="G9" s="98" t="e">
        <f t="shared" si="1"/>
        <v>#DIV/0!</v>
      </c>
      <c r="H9" s="98" t="e">
        <f t="shared" si="2"/>
        <v>#DIV/0!</v>
      </c>
    </row>
    <row r="10" spans="1:21" ht="15">
      <c r="A10" s="104">
        <v>8</v>
      </c>
      <c r="B10" s="108"/>
      <c r="C10" s="102"/>
      <c r="D10" s="102"/>
      <c r="E10" s="102"/>
      <c r="F10" s="102">
        <f t="shared" si="0"/>
        <v>0</v>
      </c>
      <c r="G10" s="98" t="e">
        <f t="shared" si="1"/>
        <v>#DIV/0!</v>
      </c>
      <c r="H10" s="98" t="e">
        <f t="shared" si="2"/>
        <v>#DIV/0!</v>
      </c>
    </row>
    <row r="11" spans="1:21" ht="15">
      <c r="A11" s="103">
        <v>9</v>
      </c>
      <c r="B11" s="106"/>
      <c r="C11" s="107"/>
      <c r="D11" s="101"/>
      <c r="E11" s="101"/>
      <c r="F11" s="101">
        <f t="shared" si="0"/>
        <v>0</v>
      </c>
      <c r="G11" s="98" t="e">
        <f t="shared" si="1"/>
        <v>#DIV/0!</v>
      </c>
      <c r="H11" s="98" t="e">
        <f>IF(G11&gt;=80%,"3",IF(G11&lt;51%,"1","2"))</f>
        <v>#DIV/0!</v>
      </c>
    </row>
    <row r="12" spans="1:21" ht="15">
      <c r="A12" s="104">
        <v>10</v>
      </c>
      <c r="B12" s="108"/>
      <c r="C12" s="102"/>
      <c r="D12" s="102"/>
      <c r="E12" s="102"/>
      <c r="F12" s="102">
        <f t="shared" si="0"/>
        <v>0</v>
      </c>
      <c r="G12" s="98" t="e">
        <f t="shared" si="1"/>
        <v>#DIV/0!</v>
      </c>
      <c r="H12" s="98" t="e">
        <f t="shared" si="2"/>
        <v>#DIV/0!</v>
      </c>
    </row>
    <row r="13" spans="1:21" ht="15">
      <c r="A13" s="103">
        <v>11</v>
      </c>
      <c r="B13" s="106"/>
      <c r="C13" s="107"/>
      <c r="D13" s="101"/>
      <c r="E13" s="101"/>
      <c r="F13" s="101">
        <f t="shared" si="0"/>
        <v>0</v>
      </c>
      <c r="G13" s="98" t="e">
        <f t="shared" si="1"/>
        <v>#DIV/0!</v>
      </c>
      <c r="H13" s="98" t="e">
        <f t="shared" si="2"/>
        <v>#DIV/0!</v>
      </c>
    </row>
    <row r="14" spans="1:21" ht="15">
      <c r="A14" s="104">
        <v>12</v>
      </c>
      <c r="B14" s="108"/>
      <c r="C14" s="102"/>
      <c r="D14" s="102"/>
      <c r="E14" s="102"/>
      <c r="F14" s="102">
        <f t="shared" si="0"/>
        <v>0</v>
      </c>
      <c r="G14" s="98" t="e">
        <f t="shared" si="1"/>
        <v>#DIV/0!</v>
      </c>
      <c r="H14" s="98" t="e">
        <f t="shared" si="2"/>
        <v>#DIV/0!</v>
      </c>
    </row>
    <row r="15" spans="1:21" ht="15">
      <c r="A15" s="103">
        <v>13</v>
      </c>
      <c r="B15" s="112"/>
      <c r="C15" s="107"/>
      <c r="D15" s="101"/>
      <c r="E15" s="101"/>
      <c r="F15" s="101">
        <f t="shared" si="0"/>
        <v>0</v>
      </c>
      <c r="G15" s="98" t="e">
        <f t="shared" si="1"/>
        <v>#DIV/0!</v>
      </c>
      <c r="H15" s="98" t="e">
        <f t="shared" si="2"/>
        <v>#DIV/0!</v>
      </c>
    </row>
    <row r="16" spans="1:21" ht="15">
      <c r="A16" s="104">
        <v>14</v>
      </c>
      <c r="B16" s="108"/>
      <c r="C16" s="102"/>
      <c r="D16" s="102"/>
      <c r="E16" s="102"/>
      <c r="F16" s="102">
        <f t="shared" si="0"/>
        <v>0</v>
      </c>
      <c r="G16" s="98" t="e">
        <f t="shared" si="1"/>
        <v>#DIV/0!</v>
      </c>
      <c r="H16" s="98" t="e">
        <f t="shared" si="2"/>
        <v>#DIV/0!</v>
      </c>
    </row>
    <row r="17" spans="1:21" ht="15">
      <c r="A17" s="103">
        <v>15</v>
      </c>
      <c r="B17" s="106"/>
      <c r="C17" s="107"/>
      <c r="D17" s="101"/>
      <c r="E17" s="101"/>
      <c r="F17" s="101">
        <f t="shared" si="0"/>
        <v>0</v>
      </c>
      <c r="G17" s="98" t="e">
        <f t="shared" si="1"/>
        <v>#DIV/0!</v>
      </c>
      <c r="H17" s="98" t="e">
        <f t="shared" si="2"/>
        <v>#DIV/0!</v>
      </c>
    </row>
    <row r="18" spans="1:21" ht="15">
      <c r="A18" s="104">
        <v>16</v>
      </c>
      <c r="B18" s="108"/>
      <c r="C18" s="102"/>
      <c r="D18" s="102"/>
      <c r="E18" s="102"/>
      <c r="F18" s="102">
        <f t="shared" si="0"/>
        <v>0</v>
      </c>
      <c r="G18" s="98" t="e">
        <f t="shared" si="1"/>
        <v>#DIV/0!</v>
      </c>
      <c r="H18" s="98" t="e">
        <f t="shared" si="2"/>
        <v>#DIV/0!</v>
      </c>
    </row>
    <row r="19" spans="1:21" ht="15">
      <c r="A19" s="103">
        <v>17</v>
      </c>
      <c r="B19" s="106"/>
      <c r="C19" s="107"/>
      <c r="D19" s="101"/>
      <c r="E19" s="101"/>
      <c r="F19" s="101">
        <f t="shared" si="0"/>
        <v>0</v>
      </c>
      <c r="G19" s="98" t="e">
        <f t="shared" si="1"/>
        <v>#DIV/0!</v>
      </c>
      <c r="H19" s="98" t="e">
        <f t="shared" si="2"/>
        <v>#DIV/0!</v>
      </c>
    </row>
    <row r="20" spans="1:21" ht="15">
      <c r="A20" s="104">
        <v>18</v>
      </c>
      <c r="B20" s="108"/>
      <c r="C20" s="102"/>
      <c r="D20" s="102"/>
      <c r="E20" s="102"/>
      <c r="F20" s="102">
        <f t="shared" si="0"/>
        <v>0</v>
      </c>
      <c r="G20" s="98" t="e">
        <f t="shared" si="1"/>
        <v>#DIV/0!</v>
      </c>
      <c r="H20" s="98" t="e">
        <f t="shared" si="2"/>
        <v>#DIV/0!</v>
      </c>
    </row>
    <row r="21" spans="1:21" ht="15">
      <c r="A21" s="103">
        <v>19</v>
      </c>
      <c r="B21" s="106"/>
      <c r="C21" s="107"/>
      <c r="D21" s="101"/>
      <c r="E21" s="101"/>
      <c r="F21" s="101">
        <f t="shared" si="0"/>
        <v>0</v>
      </c>
      <c r="G21" s="98" t="e">
        <f t="shared" si="1"/>
        <v>#DIV/0!</v>
      </c>
      <c r="H21" s="98" t="e">
        <f t="shared" si="2"/>
        <v>#DIV/0!</v>
      </c>
    </row>
    <row r="22" spans="1:21" ht="15">
      <c r="A22" s="104">
        <v>20</v>
      </c>
      <c r="B22" s="108"/>
      <c r="C22" s="102"/>
      <c r="D22" s="102"/>
      <c r="E22" s="102"/>
      <c r="F22" s="102">
        <f t="shared" si="0"/>
        <v>0</v>
      </c>
      <c r="G22" s="98" t="e">
        <f t="shared" si="1"/>
        <v>#DIV/0!</v>
      </c>
      <c r="H22" s="98" t="e">
        <f t="shared" si="2"/>
        <v>#DIV/0!</v>
      </c>
    </row>
    <row r="23" spans="1:21" ht="25.5" customHeight="1">
      <c r="A23" s="111"/>
      <c r="B23" s="96" t="s">
        <v>19</v>
      </c>
      <c r="C23" s="97">
        <f>SUM(C3:C22)</f>
        <v>70</v>
      </c>
      <c r="D23" s="97">
        <f>SUM(D3:D22)</f>
        <v>0</v>
      </c>
      <c r="E23" s="97">
        <f>SUM(E3:E22)</f>
        <v>0</v>
      </c>
      <c r="F23" s="97">
        <f t="shared" si="0"/>
        <v>70</v>
      </c>
      <c r="G23" s="98">
        <f t="shared" si="1"/>
        <v>0</v>
      </c>
      <c r="H23" s="98" t="str">
        <f t="shared" si="2"/>
        <v>1</v>
      </c>
    </row>
    <row r="25" spans="1:21" ht="15.75">
      <c r="A25" s="140"/>
      <c r="B25" s="139" t="s">
        <v>262</v>
      </c>
      <c r="C25" s="139"/>
      <c r="D25" s="139"/>
      <c r="E25" s="139"/>
      <c r="F25" s="139"/>
      <c r="G25" s="139"/>
      <c r="H25" s="139"/>
      <c r="I25" s="139"/>
      <c r="J25" s="139"/>
      <c r="K25" s="139"/>
      <c r="L25" s="139"/>
      <c r="M25" s="139"/>
      <c r="N25" s="139"/>
      <c r="O25" s="139"/>
      <c r="P25" s="139"/>
      <c r="Q25" s="139"/>
      <c r="R25" s="139"/>
      <c r="S25" s="139"/>
      <c r="T25" s="139"/>
      <c r="U25" s="139"/>
    </row>
    <row r="26" spans="1:21" ht="15">
      <c r="A26" s="141"/>
      <c r="B26" s="131" t="s">
        <v>7</v>
      </c>
      <c r="C26" s="131" t="s">
        <v>15</v>
      </c>
      <c r="D26" s="100" t="s">
        <v>16</v>
      </c>
      <c r="E26" s="100" t="s">
        <v>17</v>
      </c>
      <c r="F26" s="100" t="s">
        <v>18</v>
      </c>
      <c r="G26" s="99" t="s">
        <v>8</v>
      </c>
      <c r="H26" s="99" t="s">
        <v>98</v>
      </c>
    </row>
    <row r="27" spans="1:21" ht="15">
      <c r="A27" s="103">
        <v>1</v>
      </c>
      <c r="B27" s="136" t="s">
        <v>263</v>
      </c>
      <c r="C27" s="137">
        <v>30</v>
      </c>
      <c r="D27" s="101"/>
      <c r="E27" s="101"/>
      <c r="F27" s="101">
        <f>C27-D27-E27</f>
        <v>30</v>
      </c>
      <c r="G27" s="98">
        <f>D27/C27</f>
        <v>0</v>
      </c>
      <c r="H27" s="98" t="str">
        <f>IF(G27&gt;=80%,"3",IF(G27&lt;50%,"1","2"))</f>
        <v>1</v>
      </c>
    </row>
    <row r="28" spans="1:21" ht="15">
      <c r="A28" s="104">
        <v>2</v>
      </c>
      <c r="B28" s="136" t="s">
        <v>264</v>
      </c>
      <c r="C28" s="134">
        <v>40</v>
      </c>
      <c r="D28" s="102"/>
      <c r="E28" s="102"/>
      <c r="F28" s="102">
        <f>C28-D28-E28</f>
        <v>40</v>
      </c>
      <c r="G28" s="98">
        <f>D28/C28</f>
        <v>0</v>
      </c>
      <c r="H28" s="98" t="str">
        <f t="shared" ref="H28:H34" si="3">IF(G28&gt;=80%,"3",IF(G28&lt;50%,"1","2"))</f>
        <v>1</v>
      </c>
    </row>
    <row r="29" spans="1:21" ht="15">
      <c r="A29" s="103">
        <v>3</v>
      </c>
      <c r="B29" s="132"/>
      <c r="C29" s="134"/>
      <c r="D29" s="101"/>
      <c r="E29" s="101"/>
      <c r="F29" s="101">
        <f>C29-D29-E29</f>
        <v>0</v>
      </c>
      <c r="G29" s="98" t="e">
        <f>D29/C29</f>
        <v>#DIV/0!</v>
      </c>
      <c r="H29" s="98" t="e">
        <f t="shared" si="3"/>
        <v>#DIV/0!</v>
      </c>
    </row>
    <row r="30" spans="1:21" ht="15">
      <c r="A30" s="104">
        <v>4</v>
      </c>
      <c r="B30" s="132"/>
      <c r="C30" s="134"/>
      <c r="D30" s="102"/>
      <c r="E30" s="102"/>
      <c r="F30" s="102">
        <f>C30-D30-E30</f>
        <v>0</v>
      </c>
      <c r="G30" s="98" t="e">
        <f>D30/C30</f>
        <v>#DIV/0!</v>
      </c>
      <c r="H30" s="98" t="e">
        <f t="shared" si="3"/>
        <v>#DIV/0!</v>
      </c>
    </row>
    <row r="31" spans="1:21" ht="15">
      <c r="A31" s="103">
        <v>5</v>
      </c>
      <c r="B31" s="132"/>
      <c r="C31" s="101"/>
      <c r="D31" s="101"/>
      <c r="E31" s="101"/>
      <c r="F31" s="101">
        <f t="shared" ref="F31:F47" si="4">C31-D31-E31</f>
        <v>0</v>
      </c>
      <c r="G31" s="98" t="e">
        <f t="shared" ref="G31:G47" si="5">D31/C31</f>
        <v>#DIV/0!</v>
      </c>
      <c r="H31" s="98" t="e">
        <f t="shared" si="3"/>
        <v>#DIV/0!</v>
      </c>
    </row>
    <row r="32" spans="1:21" ht="15">
      <c r="A32" s="104">
        <v>6</v>
      </c>
      <c r="B32" s="133"/>
      <c r="C32" s="134"/>
      <c r="D32" s="102"/>
      <c r="E32" s="102"/>
      <c r="F32" s="102">
        <f t="shared" si="4"/>
        <v>0</v>
      </c>
      <c r="G32" s="98" t="e">
        <f t="shared" si="5"/>
        <v>#DIV/0!</v>
      </c>
      <c r="H32" s="98" t="e">
        <f t="shared" si="3"/>
        <v>#DIV/0!</v>
      </c>
    </row>
    <row r="33" spans="1:8" ht="15">
      <c r="A33" s="103">
        <v>7</v>
      </c>
      <c r="B33" s="132"/>
      <c r="C33" s="101"/>
      <c r="D33" s="101"/>
      <c r="E33" s="101"/>
      <c r="F33" s="101">
        <f t="shared" si="4"/>
        <v>0</v>
      </c>
      <c r="G33" s="98" t="e">
        <f t="shared" si="5"/>
        <v>#DIV/0!</v>
      </c>
      <c r="H33" s="98" t="e">
        <f t="shared" si="3"/>
        <v>#DIV/0!</v>
      </c>
    </row>
    <row r="34" spans="1:8" ht="15">
      <c r="A34" s="104">
        <v>8</v>
      </c>
      <c r="B34" s="108"/>
      <c r="C34" s="102"/>
      <c r="D34" s="102"/>
      <c r="E34" s="102"/>
      <c r="F34" s="102">
        <f t="shared" si="4"/>
        <v>0</v>
      </c>
      <c r="G34" s="98" t="e">
        <f t="shared" si="5"/>
        <v>#DIV/0!</v>
      </c>
      <c r="H34" s="98" t="e">
        <f t="shared" si="3"/>
        <v>#DIV/0!</v>
      </c>
    </row>
    <row r="35" spans="1:8" ht="15">
      <c r="A35" s="103">
        <v>9</v>
      </c>
      <c r="B35" s="106"/>
      <c r="C35" s="107"/>
      <c r="D35" s="101"/>
      <c r="E35" s="101"/>
      <c r="F35" s="101">
        <f t="shared" si="4"/>
        <v>0</v>
      </c>
      <c r="G35" s="98" t="e">
        <f t="shared" si="5"/>
        <v>#DIV/0!</v>
      </c>
      <c r="H35" s="98" t="e">
        <f>IF(G35&gt;=80%,"3",IF(G35&lt;51%,"1","2"))</f>
        <v>#DIV/0!</v>
      </c>
    </row>
    <row r="36" spans="1:8" ht="15">
      <c r="A36" s="104">
        <v>10</v>
      </c>
      <c r="B36" s="108"/>
      <c r="C36" s="102"/>
      <c r="D36" s="102"/>
      <c r="E36" s="102"/>
      <c r="F36" s="102">
        <f t="shared" si="4"/>
        <v>0</v>
      </c>
      <c r="G36" s="98" t="e">
        <f t="shared" si="5"/>
        <v>#DIV/0!</v>
      </c>
      <c r="H36" s="98" t="e">
        <f t="shared" ref="H36:H47" si="6">IF(G36&gt;=80%,"3",IF(G36&lt;50%,"1","2"))</f>
        <v>#DIV/0!</v>
      </c>
    </row>
    <row r="37" spans="1:8" ht="15">
      <c r="A37" s="103">
        <v>11</v>
      </c>
      <c r="B37" s="106"/>
      <c r="C37" s="107"/>
      <c r="D37" s="101"/>
      <c r="E37" s="101"/>
      <c r="F37" s="101">
        <f t="shared" si="4"/>
        <v>0</v>
      </c>
      <c r="G37" s="98" t="e">
        <f t="shared" si="5"/>
        <v>#DIV/0!</v>
      </c>
      <c r="H37" s="98" t="e">
        <f t="shared" si="6"/>
        <v>#DIV/0!</v>
      </c>
    </row>
    <row r="38" spans="1:8" ht="15">
      <c r="A38" s="104">
        <v>12</v>
      </c>
      <c r="B38" s="108"/>
      <c r="C38" s="102"/>
      <c r="D38" s="102"/>
      <c r="E38" s="102"/>
      <c r="F38" s="102">
        <f t="shared" si="4"/>
        <v>0</v>
      </c>
      <c r="G38" s="98" t="e">
        <f t="shared" si="5"/>
        <v>#DIV/0!</v>
      </c>
      <c r="H38" s="98" t="e">
        <f t="shared" si="6"/>
        <v>#DIV/0!</v>
      </c>
    </row>
    <row r="39" spans="1:8" ht="15">
      <c r="A39" s="103">
        <v>13</v>
      </c>
      <c r="B39" s="112"/>
      <c r="C39" s="107"/>
      <c r="D39" s="101"/>
      <c r="E39" s="101"/>
      <c r="F39" s="101">
        <f t="shared" si="4"/>
        <v>0</v>
      </c>
      <c r="G39" s="98" t="e">
        <f t="shared" si="5"/>
        <v>#DIV/0!</v>
      </c>
      <c r="H39" s="98" t="e">
        <f t="shared" si="6"/>
        <v>#DIV/0!</v>
      </c>
    </row>
    <row r="40" spans="1:8" ht="15">
      <c r="A40" s="104">
        <v>14</v>
      </c>
      <c r="B40" s="108"/>
      <c r="C40" s="102"/>
      <c r="D40" s="102"/>
      <c r="E40" s="102"/>
      <c r="F40" s="102">
        <f t="shared" si="4"/>
        <v>0</v>
      </c>
      <c r="G40" s="98" t="e">
        <f t="shared" si="5"/>
        <v>#DIV/0!</v>
      </c>
      <c r="H40" s="98" t="e">
        <f t="shared" si="6"/>
        <v>#DIV/0!</v>
      </c>
    </row>
    <row r="41" spans="1:8" ht="15">
      <c r="A41" s="103">
        <v>15</v>
      </c>
      <c r="B41" s="106"/>
      <c r="C41" s="107"/>
      <c r="D41" s="101"/>
      <c r="E41" s="101"/>
      <c r="F41" s="101">
        <f t="shared" si="4"/>
        <v>0</v>
      </c>
      <c r="G41" s="98" t="e">
        <f t="shared" si="5"/>
        <v>#DIV/0!</v>
      </c>
      <c r="H41" s="98" t="e">
        <f t="shared" si="6"/>
        <v>#DIV/0!</v>
      </c>
    </row>
    <row r="42" spans="1:8" ht="15">
      <c r="A42" s="104">
        <v>16</v>
      </c>
      <c r="B42" s="108"/>
      <c r="C42" s="102"/>
      <c r="D42" s="102"/>
      <c r="E42" s="102"/>
      <c r="F42" s="102">
        <f t="shared" si="4"/>
        <v>0</v>
      </c>
      <c r="G42" s="98" t="e">
        <f t="shared" si="5"/>
        <v>#DIV/0!</v>
      </c>
      <c r="H42" s="98" t="e">
        <f t="shared" si="6"/>
        <v>#DIV/0!</v>
      </c>
    </row>
    <row r="43" spans="1:8" ht="15">
      <c r="A43" s="103">
        <v>17</v>
      </c>
      <c r="B43" s="106"/>
      <c r="C43" s="107"/>
      <c r="D43" s="101"/>
      <c r="E43" s="101"/>
      <c r="F43" s="101">
        <f t="shared" si="4"/>
        <v>0</v>
      </c>
      <c r="G43" s="98" t="e">
        <f t="shared" si="5"/>
        <v>#DIV/0!</v>
      </c>
      <c r="H43" s="98" t="e">
        <f t="shared" si="6"/>
        <v>#DIV/0!</v>
      </c>
    </row>
    <row r="44" spans="1:8" ht="15">
      <c r="A44" s="104">
        <v>18</v>
      </c>
      <c r="B44" s="108"/>
      <c r="C44" s="102"/>
      <c r="D44" s="102"/>
      <c r="E44" s="102"/>
      <c r="F44" s="102">
        <f t="shared" si="4"/>
        <v>0</v>
      </c>
      <c r="G44" s="98" t="e">
        <f t="shared" si="5"/>
        <v>#DIV/0!</v>
      </c>
      <c r="H44" s="98" t="e">
        <f t="shared" si="6"/>
        <v>#DIV/0!</v>
      </c>
    </row>
    <row r="45" spans="1:8" ht="15">
      <c r="A45" s="103">
        <v>19</v>
      </c>
      <c r="B45" s="106"/>
      <c r="C45" s="107"/>
      <c r="D45" s="101"/>
      <c r="E45" s="101"/>
      <c r="F45" s="101">
        <f t="shared" si="4"/>
        <v>0</v>
      </c>
      <c r="G45" s="98" t="e">
        <f t="shared" si="5"/>
        <v>#DIV/0!</v>
      </c>
      <c r="H45" s="98" t="e">
        <f t="shared" si="6"/>
        <v>#DIV/0!</v>
      </c>
    </row>
    <row r="46" spans="1:8" ht="15">
      <c r="A46" s="104">
        <v>20</v>
      </c>
      <c r="B46" s="108"/>
      <c r="C46" s="102"/>
      <c r="D46" s="102"/>
      <c r="E46" s="102"/>
      <c r="F46" s="102">
        <f t="shared" si="4"/>
        <v>0</v>
      </c>
      <c r="G46" s="98" t="e">
        <f t="shared" si="5"/>
        <v>#DIV/0!</v>
      </c>
      <c r="H46" s="98" t="e">
        <f t="shared" si="6"/>
        <v>#DIV/0!</v>
      </c>
    </row>
    <row r="47" spans="1:8" ht="15">
      <c r="A47" s="111"/>
      <c r="B47" s="96" t="s">
        <v>19</v>
      </c>
      <c r="C47" s="97">
        <f>SUM(C27:C46)</f>
        <v>70</v>
      </c>
      <c r="D47" s="97">
        <f>SUM(D27:D46)</f>
        <v>0</v>
      </c>
      <c r="E47" s="97">
        <f>SUM(E27:E46)</f>
        <v>0</v>
      </c>
      <c r="F47" s="97">
        <f t="shared" si="4"/>
        <v>70</v>
      </c>
      <c r="G47" s="98">
        <f t="shared" si="5"/>
        <v>0</v>
      </c>
      <c r="H47" s="98" t="str">
        <f t="shared" si="6"/>
        <v>1</v>
      </c>
    </row>
  </sheetData>
  <mergeCells count="6">
    <mergeCell ref="H1:U1"/>
    <mergeCell ref="A1:A2"/>
    <mergeCell ref="B1:G1"/>
    <mergeCell ref="A25:A26"/>
    <mergeCell ref="B25:G25"/>
    <mergeCell ref="H25:U25"/>
  </mergeCells>
  <conditionalFormatting sqref="G3:G23">
    <cfRule type="dataBar" priority="58">
      <dataBar>
        <cfvo type="min"/>
        <cfvo type="max"/>
        <color rgb="FF638EC6"/>
      </dataBar>
      <extLst>
        <ext xmlns:x14="http://schemas.microsoft.com/office/spreadsheetml/2009/9/main" uri="{B025F937-C7B1-47D3-B67F-A62EFF666E3E}">
          <x14:id>{161AFCD8-C072-45C3-AD6E-3867B92FD896}</x14:id>
        </ext>
      </extLst>
    </cfRule>
  </conditionalFormatting>
  <conditionalFormatting sqref="G27:G47">
    <cfRule type="dataBar" priority="1">
      <dataBar>
        <cfvo type="min"/>
        <cfvo type="max"/>
        <color rgb="FF638EC6"/>
      </dataBar>
      <extLst>
        <ext xmlns:x14="http://schemas.microsoft.com/office/spreadsheetml/2009/9/main" uri="{B025F937-C7B1-47D3-B67F-A62EFF666E3E}">
          <x14:id>{E832091B-4071-47D5-BD2E-7DB1F2880C5E}</x14:id>
        </ext>
      </extLst>
    </cfRule>
  </conditionalFormatting>
  <pageMargins left="0.511811024" right="0.511811024" top="0.78740157499999996" bottom="0.78740157499999996" header="0.31496062000000002" footer="0.31496062000000002"/>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161AFCD8-C072-45C3-AD6E-3867B92FD896}">
            <x14:dataBar minLength="0" maxLength="100" gradient="0" direction="leftToRight">
              <x14:cfvo type="min"/>
              <x14:cfvo type="max"/>
              <x14:negativeFillColor rgb="FFFF0000"/>
              <x14:axisColor rgb="FF000000"/>
            </x14:dataBar>
          </x14:cfRule>
          <xm:sqref>G3:G23</xm:sqref>
        </x14:conditionalFormatting>
        <x14:conditionalFormatting xmlns:xm="http://schemas.microsoft.com/office/excel/2006/main">
          <x14:cfRule type="dataBar" id="{E832091B-4071-47D5-BD2E-7DB1F2880C5E}">
            <x14:dataBar minLength="0" maxLength="100" gradient="0" direction="leftToRight">
              <x14:cfvo type="min"/>
              <x14:cfvo type="max"/>
              <x14:negativeFillColor rgb="FFFF0000"/>
              <x14:axisColor rgb="FF000000"/>
            </x14:dataBar>
          </x14:cfRule>
          <xm:sqref>G27:G47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sheetPr>
  <dimension ref="A1:S25"/>
  <sheetViews>
    <sheetView showGridLines="0" zoomScale="120" zoomScaleNormal="120" zoomScaleSheetLayoutView="115" workbookViewId="0">
      <pane xSplit="1" topLeftCell="B1" activePane="topRight" state="frozen"/>
      <selection pane="topRight"/>
    </sheetView>
  </sheetViews>
  <sheetFormatPr defaultColWidth="9.85546875" defaultRowHeight="14.25" customHeight="1"/>
  <cols>
    <col min="1" max="1" width="15.140625" style="39" customWidth="1"/>
    <col min="2" max="2" width="16.5703125" style="10" customWidth="1"/>
    <col min="3" max="3" width="2" style="38" customWidth="1"/>
    <col min="4" max="4" width="16.5703125" style="10" customWidth="1"/>
    <col min="5" max="5" width="1.7109375" style="38" customWidth="1"/>
    <col min="6" max="6" width="16.5703125" style="10" customWidth="1"/>
    <col min="7" max="7" width="1.7109375" style="38" customWidth="1"/>
    <col min="8" max="8" width="16.5703125" style="10" customWidth="1"/>
    <col min="9" max="9" width="1.7109375" style="38" customWidth="1"/>
    <col min="10" max="10" width="16.5703125" style="10" customWidth="1"/>
    <col min="11" max="11" width="1.7109375" style="38" customWidth="1"/>
    <col min="12" max="12" width="16.5703125" style="10" customWidth="1"/>
    <col min="13" max="13" width="1.7109375" style="38" customWidth="1"/>
    <col min="14" max="14" width="19.42578125" style="10" bestFit="1" customWidth="1"/>
    <col min="15" max="15" width="1.7109375" style="11" customWidth="1"/>
    <col min="16" max="16" width="2.42578125" style="12" customWidth="1"/>
    <col min="17" max="17" width="6.85546875" style="12" bestFit="1" customWidth="1"/>
    <col min="18" max="18" width="34.7109375" style="12" bestFit="1" customWidth="1"/>
    <col min="19" max="19" width="16.85546875" style="12" bestFit="1" customWidth="1"/>
    <col min="20" max="16384" width="9.85546875" style="12"/>
  </cols>
  <sheetData>
    <row r="1" spans="1:19" ht="14.25" customHeight="1" thickBot="1">
      <c r="A1" s="3" t="s">
        <v>99</v>
      </c>
      <c r="B1" s="4" t="s">
        <v>92</v>
      </c>
      <c r="C1" s="5"/>
      <c r="D1" s="6" t="s">
        <v>93</v>
      </c>
      <c r="E1" s="5"/>
      <c r="F1" s="7" t="s">
        <v>94</v>
      </c>
      <c r="G1" s="5"/>
      <c r="H1" s="8" t="s">
        <v>95</v>
      </c>
      <c r="I1" s="9"/>
      <c r="K1" s="9"/>
      <c r="M1" s="9"/>
    </row>
    <row r="2" spans="1:19" s="14" customFormat="1" ht="21" customHeight="1" thickBot="1">
      <c r="A2" s="13"/>
      <c r="B2" s="22"/>
      <c r="C2" s="22"/>
      <c r="D2" s="22"/>
      <c r="E2" s="22"/>
      <c r="F2" s="22"/>
      <c r="G2" s="22"/>
      <c r="H2" s="22"/>
      <c r="I2" s="22"/>
      <c r="J2" s="22"/>
      <c r="K2" s="2"/>
      <c r="L2" s="142"/>
      <c r="M2" s="142"/>
      <c r="N2" s="142"/>
      <c r="O2" s="1"/>
    </row>
    <row r="3" spans="1:19" ht="15" customHeight="1" thickTop="1" thickBot="1">
      <c r="A3" s="15" t="s">
        <v>23</v>
      </c>
      <c r="B3" s="15" t="s">
        <v>0</v>
      </c>
      <c r="C3" s="16"/>
      <c r="D3" s="15" t="s">
        <v>1</v>
      </c>
      <c r="E3" s="16"/>
      <c r="F3" s="15" t="s">
        <v>2</v>
      </c>
      <c r="G3" s="16"/>
      <c r="H3" s="15" t="s">
        <v>3</v>
      </c>
      <c r="I3" s="16"/>
      <c r="J3" s="15" t="s">
        <v>4</v>
      </c>
      <c r="K3" s="16"/>
      <c r="L3" s="15" t="s">
        <v>5</v>
      </c>
      <c r="M3" s="16"/>
      <c r="N3" s="15" t="s">
        <v>6</v>
      </c>
      <c r="O3" s="15"/>
      <c r="Q3" s="15" t="s">
        <v>96</v>
      </c>
      <c r="R3" s="15" t="s">
        <v>7</v>
      </c>
      <c r="S3" s="15" t="s">
        <v>97</v>
      </c>
    </row>
    <row r="4" spans="1:19" ht="15" customHeight="1" thickTop="1" thickBot="1">
      <c r="A4" s="17" t="s">
        <v>55</v>
      </c>
      <c r="B4" s="17"/>
      <c r="C4" s="18"/>
      <c r="D4" s="17"/>
      <c r="E4" s="18"/>
      <c r="F4" s="17"/>
      <c r="G4" s="18"/>
      <c r="H4" s="17"/>
      <c r="I4" s="18"/>
      <c r="J4" s="17"/>
      <c r="K4" s="18"/>
      <c r="L4" s="17"/>
      <c r="M4" s="18"/>
      <c r="N4" s="19"/>
      <c r="O4" s="18"/>
      <c r="Q4" s="19"/>
      <c r="R4" s="20"/>
      <c r="S4" s="19"/>
    </row>
    <row r="5" spans="1:19" ht="15" customHeight="1" thickBot="1">
      <c r="A5" s="21" t="s">
        <v>56</v>
      </c>
      <c r="B5" s="21"/>
      <c r="C5" s="22"/>
      <c r="D5" s="21"/>
      <c r="E5" s="22"/>
      <c r="F5" s="21"/>
      <c r="G5" s="22"/>
      <c r="H5" s="21"/>
      <c r="I5" s="22"/>
      <c r="J5" s="21"/>
      <c r="K5" s="22"/>
      <c r="L5" s="21"/>
      <c r="M5" s="22"/>
      <c r="N5" s="23"/>
      <c r="O5" s="22"/>
      <c r="Q5" s="24"/>
      <c r="R5" s="25"/>
      <c r="S5" s="10"/>
    </row>
    <row r="6" spans="1:19" ht="15" customHeight="1" thickBot="1">
      <c r="A6" s="17" t="s">
        <v>57</v>
      </c>
      <c r="B6" s="17"/>
      <c r="C6" s="18"/>
      <c r="D6" s="17"/>
      <c r="E6" s="18"/>
      <c r="F6" s="17"/>
      <c r="G6" s="18"/>
      <c r="H6" s="17"/>
      <c r="I6" s="18"/>
      <c r="J6" s="17"/>
      <c r="K6" s="18"/>
      <c r="L6" s="17"/>
      <c r="M6" s="18"/>
      <c r="N6" s="19"/>
      <c r="O6" s="18"/>
      <c r="Q6" s="19"/>
      <c r="R6" s="20"/>
      <c r="S6" s="19"/>
    </row>
    <row r="7" spans="1:19" ht="15" customHeight="1" thickBot="1">
      <c r="A7" s="21" t="s">
        <v>54</v>
      </c>
      <c r="B7" s="21"/>
      <c r="C7" s="22"/>
      <c r="D7" s="21"/>
      <c r="E7" s="22"/>
      <c r="F7" s="21"/>
      <c r="G7" s="22"/>
      <c r="H7" s="21"/>
      <c r="I7" s="22"/>
      <c r="J7" s="21"/>
      <c r="K7" s="22"/>
      <c r="L7" s="21"/>
      <c r="M7" s="22"/>
      <c r="N7" s="23"/>
      <c r="O7" s="22"/>
      <c r="Q7" s="24"/>
      <c r="R7" s="25"/>
      <c r="S7" s="10"/>
    </row>
    <row r="8" spans="1:19" ht="15" customHeight="1" thickBot="1">
      <c r="A8" s="17" t="s">
        <v>58</v>
      </c>
      <c r="B8" s="17"/>
      <c r="C8" s="18"/>
      <c r="D8" s="17"/>
      <c r="E8" s="18"/>
      <c r="F8" s="17"/>
      <c r="G8" s="18"/>
      <c r="H8" s="17"/>
      <c r="I8" s="18"/>
      <c r="J8" s="17"/>
      <c r="K8" s="18"/>
      <c r="L8" s="17"/>
      <c r="M8" s="18"/>
      <c r="N8" s="19"/>
      <c r="O8" s="18"/>
      <c r="Q8" s="19"/>
      <c r="R8" s="20"/>
      <c r="S8" s="19"/>
    </row>
    <row r="9" spans="1:19" ht="15" customHeight="1" thickBot="1">
      <c r="A9" s="21" t="s">
        <v>59</v>
      </c>
      <c r="B9" s="21"/>
      <c r="C9" s="22"/>
      <c r="D9" s="21"/>
      <c r="E9" s="22"/>
      <c r="F9" s="21"/>
      <c r="G9" s="22"/>
      <c r="H9" s="21"/>
      <c r="I9" s="22"/>
      <c r="J9" s="21"/>
      <c r="K9" s="22"/>
      <c r="L9" s="21"/>
      <c r="M9" s="22"/>
      <c r="N9" s="23"/>
      <c r="O9" s="22"/>
      <c r="Q9" s="24"/>
      <c r="R9" s="25"/>
      <c r="S9" s="10"/>
    </row>
    <row r="10" spans="1:19" ht="15" customHeight="1" thickBot="1">
      <c r="A10" s="17" t="s">
        <v>60</v>
      </c>
      <c r="B10" s="17"/>
      <c r="C10" s="18"/>
      <c r="D10" s="17"/>
      <c r="E10" s="18"/>
      <c r="F10" s="17"/>
      <c r="G10" s="18"/>
      <c r="H10" s="17"/>
      <c r="I10" s="18"/>
      <c r="J10" s="17"/>
      <c r="K10" s="18"/>
      <c r="L10" s="17"/>
      <c r="M10" s="18"/>
      <c r="N10" s="19"/>
      <c r="O10" s="18"/>
      <c r="Q10" s="19"/>
      <c r="R10" s="20"/>
      <c r="S10" s="19"/>
    </row>
    <row r="11" spans="1:19" ht="15" customHeight="1" thickBot="1">
      <c r="A11" s="21" t="s">
        <v>61</v>
      </c>
      <c r="B11" s="21"/>
      <c r="C11" s="22"/>
      <c r="D11" s="21"/>
      <c r="E11" s="22"/>
      <c r="F11" s="21"/>
      <c r="G11" s="22"/>
      <c r="H11" s="21"/>
      <c r="I11" s="22"/>
      <c r="J11" s="21"/>
      <c r="K11" s="22"/>
      <c r="L11" s="21"/>
      <c r="M11" s="22"/>
      <c r="N11" s="23"/>
      <c r="O11" s="22"/>
      <c r="Q11" s="24"/>
      <c r="R11" s="25"/>
      <c r="S11" s="10"/>
    </row>
    <row r="12" spans="1:19" ht="15" customHeight="1" thickBot="1">
      <c r="A12" s="17" t="s">
        <v>62</v>
      </c>
      <c r="B12" s="17"/>
      <c r="C12" s="18"/>
      <c r="D12" s="17"/>
      <c r="E12" s="18"/>
      <c r="F12" s="17"/>
      <c r="G12" s="18"/>
      <c r="H12" s="17"/>
      <c r="I12" s="18"/>
      <c r="J12" s="17"/>
      <c r="K12" s="18"/>
      <c r="L12" s="17"/>
      <c r="M12" s="18"/>
      <c r="N12" s="17"/>
      <c r="O12" s="18"/>
      <c r="Q12" s="19"/>
      <c r="R12" s="20"/>
      <c r="S12" s="19"/>
    </row>
    <row r="13" spans="1:19" ht="15" customHeight="1" thickBot="1">
      <c r="A13" s="21" t="s">
        <v>63</v>
      </c>
      <c r="B13" s="21"/>
      <c r="C13" s="22"/>
      <c r="D13" s="21"/>
      <c r="E13" s="22"/>
      <c r="F13" s="21"/>
      <c r="G13" s="22"/>
      <c r="H13" s="21"/>
      <c r="I13" s="22"/>
      <c r="J13" s="21"/>
      <c r="K13" s="22"/>
      <c r="L13" s="21"/>
      <c r="M13" s="22"/>
      <c r="N13" s="21"/>
      <c r="O13" s="22"/>
      <c r="Q13" s="24"/>
      <c r="R13" s="25"/>
      <c r="S13" s="10"/>
    </row>
    <row r="14" spans="1:19" ht="15" customHeight="1" thickBot="1">
      <c r="A14" s="17" t="s">
        <v>64</v>
      </c>
      <c r="B14" s="17"/>
      <c r="C14" s="18"/>
      <c r="D14" s="17"/>
      <c r="E14" s="18"/>
      <c r="F14" s="17"/>
      <c r="G14" s="18"/>
      <c r="H14" s="17"/>
      <c r="I14" s="18"/>
      <c r="J14" s="17"/>
      <c r="K14" s="18"/>
      <c r="L14" s="17"/>
      <c r="M14" s="18"/>
      <c r="N14" s="17"/>
      <c r="O14" s="18"/>
      <c r="Q14" s="19"/>
      <c r="R14" s="20"/>
      <c r="S14" s="19"/>
    </row>
    <row r="15" spans="1:19" ht="15" customHeight="1" thickBot="1">
      <c r="A15" s="21" t="s">
        <v>65</v>
      </c>
      <c r="B15" s="21"/>
      <c r="C15" s="22"/>
      <c r="D15" s="21"/>
      <c r="E15" s="22"/>
      <c r="F15" s="21"/>
      <c r="G15" s="22"/>
      <c r="H15" s="21"/>
      <c r="I15" s="22"/>
      <c r="J15" s="21"/>
      <c r="K15" s="22"/>
      <c r="L15" s="21"/>
      <c r="M15" s="22"/>
      <c r="N15" s="21"/>
      <c r="O15" s="22"/>
      <c r="Q15" s="24"/>
      <c r="R15" s="25"/>
      <c r="S15" s="10"/>
    </row>
    <row r="16" spans="1:19" ht="15" customHeight="1" thickBot="1">
      <c r="A16" s="17" t="s">
        <v>71</v>
      </c>
      <c r="B16" s="17"/>
      <c r="C16" s="18"/>
      <c r="D16" s="17"/>
      <c r="E16" s="18"/>
      <c r="F16" s="17"/>
      <c r="G16" s="18"/>
      <c r="H16" s="17"/>
      <c r="I16" s="18"/>
      <c r="J16" s="17"/>
      <c r="K16" s="18"/>
      <c r="L16" s="17"/>
      <c r="M16" s="18"/>
      <c r="N16" s="19"/>
      <c r="O16" s="18"/>
      <c r="Q16" s="19"/>
      <c r="R16" s="20"/>
      <c r="S16" s="19"/>
    </row>
    <row r="17" spans="1:19" ht="15" customHeight="1" thickBot="1">
      <c r="A17" s="21" t="s">
        <v>66</v>
      </c>
      <c r="B17" s="21"/>
      <c r="C17" s="22"/>
      <c r="D17" s="21"/>
      <c r="E17" s="22"/>
      <c r="F17" s="21"/>
      <c r="G17" s="22"/>
      <c r="H17" s="21"/>
      <c r="I17" s="22"/>
      <c r="J17" s="21"/>
      <c r="K17" s="22"/>
      <c r="L17" s="21"/>
      <c r="M17" s="22"/>
      <c r="N17" s="23"/>
      <c r="O17" s="22"/>
      <c r="Q17" s="24"/>
      <c r="R17" s="25"/>
      <c r="S17" s="10"/>
    </row>
    <row r="18" spans="1:19" ht="15" customHeight="1" thickBot="1">
      <c r="A18" s="17" t="s">
        <v>67</v>
      </c>
      <c r="B18" s="17"/>
      <c r="C18" s="18"/>
      <c r="D18" s="17"/>
      <c r="E18" s="18"/>
      <c r="F18" s="17"/>
      <c r="G18" s="18"/>
      <c r="H18" s="17"/>
      <c r="I18" s="18"/>
      <c r="J18" s="17"/>
      <c r="K18" s="18"/>
      <c r="L18" s="17"/>
      <c r="M18" s="18"/>
      <c r="N18" s="19"/>
      <c r="O18" s="18"/>
      <c r="Q18" s="19"/>
      <c r="R18" s="20"/>
      <c r="S18" s="19"/>
    </row>
    <row r="19" spans="1:19" ht="15" customHeight="1" thickBot="1">
      <c r="A19" s="21" t="s">
        <v>68</v>
      </c>
      <c r="B19" s="21"/>
      <c r="C19" s="22"/>
      <c r="D19" s="21"/>
      <c r="E19" s="22"/>
      <c r="F19" s="21"/>
      <c r="G19" s="22"/>
      <c r="H19" s="21"/>
      <c r="I19" s="22"/>
      <c r="J19" s="21"/>
      <c r="K19" s="22"/>
      <c r="L19" s="21">
        <v>0</v>
      </c>
      <c r="M19" s="22"/>
      <c r="N19" s="23"/>
      <c r="O19" s="22"/>
      <c r="Q19" s="24"/>
      <c r="R19" s="25"/>
      <c r="S19" s="10"/>
    </row>
    <row r="20" spans="1:19" ht="15" customHeight="1" thickBot="1">
      <c r="A20" s="17" t="s">
        <v>69</v>
      </c>
      <c r="B20" s="17"/>
      <c r="C20" s="18"/>
      <c r="D20" s="17"/>
      <c r="E20" s="18"/>
      <c r="F20" s="17"/>
      <c r="G20" s="18"/>
      <c r="H20" s="17"/>
      <c r="I20" s="18"/>
      <c r="J20" s="17"/>
      <c r="K20" s="18"/>
      <c r="L20" s="17"/>
      <c r="M20" s="18"/>
      <c r="N20" s="19"/>
      <c r="O20" s="18"/>
      <c r="Q20" s="19"/>
      <c r="R20" s="20"/>
      <c r="S20" s="19"/>
    </row>
    <row r="21" spans="1:19" ht="15" customHeight="1" thickBot="1">
      <c r="A21" s="21" t="s">
        <v>70</v>
      </c>
      <c r="B21" s="21"/>
      <c r="C21" s="22"/>
      <c r="D21" s="21"/>
      <c r="E21" s="22"/>
      <c r="F21" s="21"/>
      <c r="G21" s="22"/>
      <c r="H21" s="21"/>
      <c r="I21" s="22"/>
      <c r="J21" s="21"/>
      <c r="K21" s="22"/>
      <c r="L21" s="21"/>
      <c r="M21" s="22"/>
      <c r="N21" s="23"/>
      <c r="O21" s="22"/>
      <c r="Q21" s="24"/>
      <c r="R21" s="25"/>
      <c r="S21" s="10"/>
    </row>
    <row r="22" spans="1:19" s="30" customFormat="1" ht="18" customHeight="1" thickBot="1">
      <c r="A22" s="26" t="s">
        <v>91</v>
      </c>
      <c r="B22" s="27"/>
      <c r="C22" s="28"/>
      <c r="D22" s="27"/>
      <c r="E22" s="28"/>
      <c r="F22" s="27"/>
      <c r="G22" s="28"/>
      <c r="H22" s="27"/>
      <c r="I22" s="28"/>
      <c r="J22" s="27"/>
      <c r="K22" s="28"/>
      <c r="L22" s="27"/>
      <c r="M22" s="28"/>
      <c r="N22" s="29"/>
      <c r="O22" s="28"/>
      <c r="Q22" s="19"/>
      <c r="R22" s="20"/>
      <c r="S22" s="19"/>
    </row>
    <row r="23" spans="1:19" s="31" customFormat="1" ht="18" customHeight="1" thickBot="1">
      <c r="A23" s="40"/>
      <c r="B23" s="143" t="s">
        <v>90</v>
      </c>
      <c r="C23" s="144"/>
      <c r="D23" s="144"/>
      <c r="E23" s="144"/>
      <c r="F23" s="144"/>
      <c r="G23" s="144"/>
      <c r="H23" s="144"/>
      <c r="I23" s="144"/>
      <c r="J23" s="144"/>
      <c r="K23" s="144"/>
      <c r="L23" s="145"/>
      <c r="M23" s="32"/>
      <c r="N23" s="33">
        <f>B22+D22+F22+H22+J22+L22+N22</f>
        <v>0</v>
      </c>
      <c r="O23" s="32"/>
      <c r="Q23" s="24"/>
      <c r="R23" s="25"/>
      <c r="S23" s="10"/>
    </row>
    <row r="24" spans="1:19" ht="14.25" customHeight="1" thickBot="1">
      <c r="A24" s="34"/>
      <c r="B24" s="35"/>
      <c r="C24" s="36"/>
      <c r="D24" s="35"/>
      <c r="E24" s="36"/>
      <c r="F24" s="35"/>
      <c r="G24" s="36"/>
      <c r="H24" s="35"/>
      <c r="I24" s="36"/>
      <c r="J24" s="35"/>
      <c r="K24" s="36"/>
      <c r="L24" s="35"/>
      <c r="M24" s="36"/>
      <c r="N24" s="37"/>
      <c r="O24" s="22"/>
      <c r="Q24" s="19"/>
      <c r="R24" s="20"/>
      <c r="S24" s="19"/>
    </row>
    <row r="25" spans="1:19" s="120" customFormat="1" ht="14.25" customHeight="1">
      <c r="A25" s="116"/>
      <c r="B25" s="117"/>
      <c r="C25" s="118"/>
      <c r="D25" s="117"/>
      <c r="E25" s="118"/>
      <c r="F25" s="117"/>
      <c r="G25" s="118"/>
      <c r="H25" s="117"/>
      <c r="I25" s="118"/>
      <c r="J25" s="117"/>
      <c r="K25" s="118"/>
      <c r="L25" s="117"/>
      <c r="M25" s="118"/>
      <c r="N25" s="117"/>
      <c r="O25" s="119"/>
    </row>
  </sheetData>
  <mergeCells count="2">
    <mergeCell ref="L2:N2"/>
    <mergeCell ref="B23:L23"/>
  </mergeCells>
  <conditionalFormatting sqref="O24">
    <cfRule type="containsText" dxfId="59" priority="319" operator="containsText" text="R">
      <formula>NOT(ISERROR(SEARCH("R",O24)))</formula>
    </cfRule>
    <cfRule type="containsText" dxfId="58" priority="320" operator="containsText" text="X">
      <formula>NOT(ISERROR(SEARCH("X",O24)))</formula>
    </cfRule>
    <cfRule type="containsText" dxfId="57" priority="321" operator="containsText" text="E">
      <formula>NOT(ISERROR(SEARCH("E",O24)))</formula>
    </cfRule>
  </conditionalFormatting>
  <conditionalFormatting sqref="B2:J2">
    <cfRule type="cellIs" dxfId="56" priority="234" operator="equal">
      <formula>"E"</formula>
    </cfRule>
    <cfRule type="containsText" dxfId="55" priority="235" operator="containsText" text="R">
      <formula>NOT(ISERROR(SEARCH("R",B2)))</formula>
    </cfRule>
    <cfRule type="containsText" dxfId="54" priority="236" operator="containsText" text="X">
      <formula>NOT(ISERROR(SEARCH("X",B2)))</formula>
    </cfRule>
    <cfRule type="containsText" dxfId="53" priority="237" operator="containsText" text="E">
      <formula>NOT(ISERROR(SEARCH("E",B2)))</formula>
    </cfRule>
  </conditionalFormatting>
  <conditionalFormatting sqref="O4:O21">
    <cfRule type="cellIs" dxfId="52" priority="153" operator="equal">
      <formula>"A"</formula>
    </cfRule>
    <cfRule type="containsText" dxfId="51" priority="154" operator="containsText" text="R">
      <formula>NOT(ISERROR(SEARCH("R",O4)))</formula>
    </cfRule>
    <cfRule type="containsText" dxfId="50" priority="155" operator="containsText" text="X">
      <formula>NOT(ISERROR(SEARCH("X",O4)))</formula>
    </cfRule>
    <cfRule type="containsText" dxfId="49" priority="156" operator="containsText" text="E">
      <formula>NOT(ISERROR(SEARCH("E",O4)))</formula>
    </cfRule>
  </conditionalFormatting>
  <conditionalFormatting sqref="M4:M5 M10:M11 M16:M21">
    <cfRule type="cellIs" dxfId="48" priority="149" operator="equal">
      <formula>"A"</formula>
    </cfRule>
    <cfRule type="containsText" dxfId="47" priority="150" operator="containsText" text="R">
      <formula>NOT(ISERROR(SEARCH("R",M4)))</formula>
    </cfRule>
    <cfRule type="containsText" dxfId="46" priority="151" operator="containsText" text="X">
      <formula>NOT(ISERROR(SEARCH("X",M4)))</formula>
    </cfRule>
    <cfRule type="containsText" dxfId="45" priority="152" operator="containsText" text="E">
      <formula>NOT(ISERROR(SEARCH("E",M4)))</formula>
    </cfRule>
  </conditionalFormatting>
  <conditionalFormatting sqref="K4:K5 K10:K21">
    <cfRule type="cellIs" dxfId="44" priority="145" operator="equal">
      <formula>"A"</formula>
    </cfRule>
    <cfRule type="containsText" dxfId="43" priority="146" operator="containsText" text="R">
      <formula>NOT(ISERROR(SEARCH("R",K4)))</formula>
    </cfRule>
    <cfRule type="containsText" dxfId="42" priority="147" operator="containsText" text="X">
      <formula>NOT(ISERROR(SEARCH("X",K4)))</formula>
    </cfRule>
    <cfRule type="containsText" dxfId="41" priority="148" operator="containsText" text="E">
      <formula>NOT(ISERROR(SEARCH("E",K4)))</formula>
    </cfRule>
  </conditionalFormatting>
  <conditionalFormatting sqref="I4:I5 I10:I21">
    <cfRule type="cellIs" dxfId="40" priority="141" operator="equal">
      <formula>"A"</formula>
    </cfRule>
    <cfRule type="containsText" dxfId="39" priority="142" operator="containsText" text="R">
      <formula>NOT(ISERROR(SEARCH("R",I4)))</formula>
    </cfRule>
    <cfRule type="containsText" dxfId="38" priority="143" operator="containsText" text="X">
      <formula>NOT(ISERROR(SEARCH("X",I4)))</formula>
    </cfRule>
    <cfRule type="containsText" dxfId="37" priority="144" operator="containsText" text="E">
      <formula>NOT(ISERROR(SEARCH("E",I4)))</formula>
    </cfRule>
  </conditionalFormatting>
  <conditionalFormatting sqref="G4:G5 G10:G21">
    <cfRule type="cellIs" dxfId="36" priority="137" operator="equal">
      <formula>"A"</formula>
    </cfRule>
    <cfRule type="containsText" dxfId="35" priority="138" operator="containsText" text="R">
      <formula>NOT(ISERROR(SEARCH("R",G4)))</formula>
    </cfRule>
    <cfRule type="containsText" dxfId="34" priority="139" operator="containsText" text="X">
      <formula>NOT(ISERROR(SEARCH("X",G4)))</formula>
    </cfRule>
    <cfRule type="containsText" dxfId="33" priority="140" operator="containsText" text="E">
      <formula>NOT(ISERROR(SEARCH("E",G4)))</formula>
    </cfRule>
  </conditionalFormatting>
  <conditionalFormatting sqref="E4:E5 E10:E21">
    <cfRule type="cellIs" dxfId="32" priority="133" operator="equal">
      <formula>"A"</formula>
    </cfRule>
    <cfRule type="containsText" dxfId="31" priority="134" operator="containsText" text="R">
      <formula>NOT(ISERROR(SEARCH("R",E4)))</formula>
    </cfRule>
    <cfRule type="containsText" dxfId="30" priority="135" operator="containsText" text="X">
      <formula>NOT(ISERROR(SEARCH("X",E4)))</formula>
    </cfRule>
    <cfRule type="containsText" dxfId="29" priority="136" operator="containsText" text="E">
      <formula>NOT(ISERROR(SEARCH("E",E4)))</formula>
    </cfRule>
  </conditionalFormatting>
  <conditionalFormatting sqref="C4:C21">
    <cfRule type="cellIs" dxfId="28" priority="129" operator="equal">
      <formula>"A"</formula>
    </cfRule>
    <cfRule type="containsText" dxfId="27" priority="130" operator="containsText" text="R">
      <formula>NOT(ISERROR(SEARCH("R",C4)))</formula>
    </cfRule>
    <cfRule type="containsText" dxfId="26" priority="131" operator="containsText" text="X">
      <formula>NOT(ISERROR(SEARCH("X",C4)))</formula>
    </cfRule>
    <cfRule type="containsText" dxfId="25" priority="132" operator="containsText" text="E">
      <formula>NOT(ISERROR(SEARCH("E",C4)))</formula>
    </cfRule>
  </conditionalFormatting>
  <conditionalFormatting sqref="E6:E9">
    <cfRule type="cellIs" dxfId="24" priority="125" operator="equal">
      <formula>"A"</formula>
    </cfRule>
    <cfRule type="containsText" dxfId="23" priority="126" operator="containsText" text="R">
      <formula>NOT(ISERROR(SEARCH("R",E6)))</formula>
    </cfRule>
    <cfRule type="containsText" dxfId="22" priority="127" operator="containsText" text="X">
      <formula>NOT(ISERROR(SEARCH("X",E6)))</formula>
    </cfRule>
    <cfRule type="containsText" dxfId="21" priority="128" operator="containsText" text="E">
      <formula>NOT(ISERROR(SEARCH("E",E6)))</formula>
    </cfRule>
  </conditionalFormatting>
  <conditionalFormatting sqref="G6:G9">
    <cfRule type="cellIs" dxfId="20" priority="121" operator="equal">
      <formula>"A"</formula>
    </cfRule>
    <cfRule type="containsText" dxfId="19" priority="122" operator="containsText" text="R">
      <formula>NOT(ISERROR(SEARCH("R",G6)))</formula>
    </cfRule>
    <cfRule type="containsText" dxfId="18" priority="123" operator="containsText" text="X">
      <formula>NOT(ISERROR(SEARCH("X",G6)))</formula>
    </cfRule>
    <cfRule type="containsText" dxfId="17" priority="124" operator="containsText" text="E">
      <formula>NOT(ISERROR(SEARCH("E",G6)))</formula>
    </cfRule>
  </conditionalFormatting>
  <conditionalFormatting sqref="I6:I9">
    <cfRule type="cellIs" dxfId="16" priority="117" operator="equal">
      <formula>"A"</formula>
    </cfRule>
    <cfRule type="containsText" dxfId="15" priority="118" operator="containsText" text="R">
      <formula>NOT(ISERROR(SEARCH("R",I6)))</formula>
    </cfRule>
    <cfRule type="containsText" dxfId="14" priority="119" operator="containsText" text="X">
      <formula>NOT(ISERROR(SEARCH("X",I6)))</formula>
    </cfRule>
    <cfRule type="containsText" dxfId="13" priority="120" operator="containsText" text="E">
      <formula>NOT(ISERROR(SEARCH("E",I6)))</formula>
    </cfRule>
  </conditionalFormatting>
  <conditionalFormatting sqref="K6:K9">
    <cfRule type="cellIs" dxfId="12" priority="113" operator="equal">
      <formula>"A"</formula>
    </cfRule>
    <cfRule type="containsText" dxfId="11" priority="114" operator="containsText" text="R">
      <formula>NOT(ISERROR(SEARCH("R",K6)))</formula>
    </cfRule>
    <cfRule type="containsText" dxfId="10" priority="115" operator="containsText" text="X">
      <formula>NOT(ISERROR(SEARCH("X",K6)))</formula>
    </cfRule>
    <cfRule type="containsText" dxfId="9" priority="116" operator="containsText" text="E">
      <formula>NOT(ISERROR(SEARCH("E",K6)))</formula>
    </cfRule>
  </conditionalFormatting>
  <conditionalFormatting sqref="M6:M9">
    <cfRule type="cellIs" dxfId="8" priority="109" operator="equal">
      <formula>"A"</formula>
    </cfRule>
    <cfRule type="containsText" dxfId="7" priority="110" operator="containsText" text="R">
      <formula>NOT(ISERROR(SEARCH("R",M6)))</formula>
    </cfRule>
    <cfRule type="containsText" dxfId="6" priority="111" operator="containsText" text="X">
      <formula>NOT(ISERROR(SEARCH("X",M6)))</formula>
    </cfRule>
    <cfRule type="containsText" dxfId="5" priority="112" operator="containsText" text="E">
      <formula>NOT(ISERROR(SEARCH("E",M6)))</formula>
    </cfRule>
  </conditionalFormatting>
  <conditionalFormatting sqref="M12:M15">
    <cfRule type="cellIs" dxfId="4" priority="105" operator="equal">
      <formula>"A"</formula>
    </cfRule>
    <cfRule type="containsText" dxfId="3" priority="106" operator="containsText" text="R">
      <formula>NOT(ISERROR(SEARCH("R",M12)))</formula>
    </cfRule>
    <cfRule type="containsText" dxfId="2" priority="107" operator="containsText" text="X">
      <formula>NOT(ISERROR(SEARCH("X",M12)))</formula>
    </cfRule>
    <cfRule type="containsText" dxfId="1" priority="108" operator="containsText" text="E">
      <formula>NOT(ISERROR(SEARCH("E",M12)))</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1">
    <tabColor theme="8"/>
  </sheetPr>
  <dimension ref="A1:I54"/>
  <sheetViews>
    <sheetView showGridLines="0" topLeftCell="A28" zoomScale="80" zoomScaleNormal="80" workbookViewId="0">
      <selection activeCell="B36" sqref="B36"/>
    </sheetView>
  </sheetViews>
  <sheetFormatPr defaultColWidth="8.85546875" defaultRowHeight="15"/>
  <cols>
    <col min="1" max="1" width="16.85546875" style="78" bestFit="1" customWidth="1"/>
    <col min="2" max="2" width="96.7109375" style="56" customWidth="1"/>
    <col min="3" max="3" width="14" style="80" customWidth="1"/>
    <col min="4" max="4" width="14.5703125" style="79" bestFit="1" customWidth="1"/>
    <col min="5" max="7" width="8.85546875" style="79"/>
    <col min="8" max="8" width="16.42578125" style="79" customWidth="1"/>
    <col min="9" max="9" width="3.42578125" style="125" customWidth="1"/>
    <col min="10" max="16384" width="8.85546875" style="56"/>
  </cols>
  <sheetData>
    <row r="1" spans="1:9" ht="21.75" thickBot="1">
      <c r="A1" s="146" t="s">
        <v>46</v>
      </c>
      <c r="B1" s="147"/>
      <c r="C1" s="148"/>
      <c r="D1" s="149" t="s">
        <v>47</v>
      </c>
      <c r="E1" s="150"/>
      <c r="F1" s="150"/>
      <c r="G1" s="150"/>
      <c r="H1" s="151"/>
    </row>
    <row r="2" spans="1:9" s="58" customFormat="1" ht="14.45" customHeight="1" thickBot="1">
      <c r="A2" s="57"/>
      <c r="C2" s="59"/>
      <c r="I2" s="126"/>
    </row>
    <row r="3" spans="1:9" ht="30.75" thickBot="1">
      <c r="A3" s="66"/>
      <c r="B3" s="61" t="s">
        <v>274</v>
      </c>
      <c r="C3" s="62" t="s">
        <v>53</v>
      </c>
      <c r="D3" s="63" t="s">
        <v>48</v>
      </c>
      <c r="E3" s="64" t="s">
        <v>49</v>
      </c>
      <c r="F3" s="64" t="s">
        <v>50</v>
      </c>
      <c r="G3" s="64" t="s">
        <v>51</v>
      </c>
      <c r="H3" s="65" t="s">
        <v>8</v>
      </c>
    </row>
    <row r="4" spans="1:9" ht="16.5" customHeight="1" thickBot="1">
      <c r="A4" s="60" t="s">
        <v>52</v>
      </c>
      <c r="B4" s="61" t="s">
        <v>275</v>
      </c>
      <c r="C4" s="67"/>
      <c r="D4" s="68"/>
      <c r="E4" s="69"/>
      <c r="F4" s="70"/>
      <c r="G4" s="70"/>
      <c r="H4" s="71" t="e">
        <f>E4/D4</f>
        <v>#DIV/0!</v>
      </c>
    </row>
    <row r="5" spans="1:9" ht="49.5" customHeight="1">
      <c r="A5" s="72"/>
      <c r="B5" s="138" t="s">
        <v>276</v>
      </c>
      <c r="C5" s="67"/>
      <c r="D5" s="68"/>
      <c r="E5" s="69"/>
      <c r="F5" s="70"/>
      <c r="G5" s="70"/>
      <c r="H5" s="73" t="e">
        <f t="shared" ref="H5:H8" si="0">E5/D5</f>
        <v>#DIV/0!</v>
      </c>
    </row>
    <row r="6" spans="1:9" ht="17.25" customHeight="1" thickBot="1">
      <c r="A6" s="72"/>
      <c r="B6" s="67"/>
      <c r="C6" s="67"/>
      <c r="D6" s="68"/>
      <c r="E6" s="69"/>
      <c r="F6" s="70"/>
      <c r="G6" s="70"/>
      <c r="H6" s="73" t="e">
        <f t="shared" si="0"/>
        <v>#DIV/0!</v>
      </c>
    </row>
    <row r="7" spans="1:9" ht="16.5" customHeight="1" thickBot="1">
      <c r="A7" s="60" t="s">
        <v>52</v>
      </c>
      <c r="B7" s="61" t="s">
        <v>277</v>
      </c>
      <c r="C7" s="67"/>
      <c r="D7" s="68"/>
      <c r="E7" s="69"/>
      <c r="F7" s="70"/>
      <c r="G7" s="70"/>
      <c r="H7" s="73" t="e">
        <f t="shared" si="0"/>
        <v>#DIV/0!</v>
      </c>
    </row>
    <row r="8" spans="1:9" ht="92.25" customHeight="1">
      <c r="A8" s="72"/>
      <c r="B8" s="138" t="s">
        <v>278</v>
      </c>
      <c r="C8" s="67"/>
      <c r="D8" s="68"/>
      <c r="E8" s="69"/>
      <c r="F8" s="70"/>
      <c r="G8" s="70"/>
      <c r="H8" s="73" t="e">
        <f t="shared" si="0"/>
        <v>#DIV/0!</v>
      </c>
    </row>
    <row r="9" spans="1:9" ht="156.75" hidden="1" customHeight="1" thickBot="1">
      <c r="A9" s="74"/>
      <c r="B9" s="67"/>
      <c r="C9" s="76">
        <f>SUM(C4:C8)</f>
        <v>0</v>
      </c>
      <c r="D9" s="63">
        <f>SUM(D4:D8)</f>
        <v>0</v>
      </c>
      <c r="E9" s="64">
        <f>SUM(E4:E8)</f>
        <v>0</v>
      </c>
      <c r="F9" s="64">
        <f>SUM(F4:F8)</f>
        <v>0</v>
      </c>
      <c r="G9" s="64">
        <f>SUM(G4:G8)</f>
        <v>0</v>
      </c>
      <c r="H9" s="77" t="e">
        <f t="shared" ref="H9" si="1">E9/D9</f>
        <v>#DIV/0!</v>
      </c>
    </row>
    <row r="10" spans="1:9" s="93" customFormat="1" ht="15.75" thickBot="1">
      <c r="A10" s="92"/>
      <c r="B10" s="75"/>
      <c r="C10" s="94"/>
      <c r="H10" s="95"/>
      <c r="I10" s="125"/>
    </row>
    <row r="11" spans="1:9" ht="22.5" customHeight="1" thickBot="1">
      <c r="A11" s="60" t="s">
        <v>52</v>
      </c>
      <c r="B11" s="61" t="s">
        <v>279</v>
      </c>
      <c r="C11" s="62" t="s">
        <v>53</v>
      </c>
      <c r="D11" s="63" t="s">
        <v>48</v>
      </c>
      <c r="E11" s="64" t="s">
        <v>49</v>
      </c>
      <c r="F11" s="64" t="s">
        <v>50</v>
      </c>
      <c r="G11" s="64" t="s">
        <v>51</v>
      </c>
      <c r="H11" s="65" t="s">
        <v>8</v>
      </c>
    </row>
    <row r="12" spans="1:9" ht="33.75" customHeight="1">
      <c r="A12" s="66"/>
      <c r="B12" s="138" t="s">
        <v>280</v>
      </c>
      <c r="C12" s="67"/>
      <c r="D12" s="68"/>
      <c r="E12" s="69"/>
      <c r="F12" s="70"/>
      <c r="G12" s="70"/>
      <c r="H12" s="71" t="e">
        <f>E12/D12</f>
        <v>#DIV/0!</v>
      </c>
    </row>
    <row r="13" spans="1:9" ht="18" customHeight="1" thickBot="1">
      <c r="A13" s="72"/>
      <c r="B13" s="67"/>
      <c r="C13" s="67"/>
      <c r="D13" s="68"/>
      <c r="E13" s="69"/>
      <c r="F13" s="70"/>
      <c r="G13" s="70"/>
      <c r="H13" s="73" t="e">
        <f t="shared" ref="H13:H16" si="2">E13/D13</f>
        <v>#DIV/0!</v>
      </c>
    </row>
    <row r="14" spans="1:9" ht="16.5" customHeight="1" thickBot="1">
      <c r="A14" s="72"/>
      <c r="B14" s="61" t="s">
        <v>281</v>
      </c>
      <c r="C14" s="67"/>
      <c r="D14" s="68"/>
      <c r="E14" s="69"/>
      <c r="F14" s="70"/>
      <c r="G14" s="70"/>
      <c r="H14" s="73" t="e">
        <f t="shared" si="2"/>
        <v>#DIV/0!</v>
      </c>
    </row>
    <row r="15" spans="1:9" ht="48.75" customHeight="1" thickBot="1">
      <c r="A15" s="72"/>
      <c r="B15" s="138" t="s">
        <v>282</v>
      </c>
      <c r="C15" s="67"/>
      <c r="D15" s="68"/>
      <c r="E15" s="69"/>
      <c r="F15" s="70"/>
      <c r="G15" s="70"/>
      <c r="H15" s="73"/>
    </row>
    <row r="16" spans="1:9" ht="18" customHeight="1" thickBot="1">
      <c r="A16" s="74"/>
      <c r="B16" s="67"/>
      <c r="C16" s="76">
        <f>SUM(C12:C15)</f>
        <v>0</v>
      </c>
      <c r="D16" s="63">
        <f>SUM(D12:D15)</f>
        <v>0</v>
      </c>
      <c r="E16" s="64">
        <f>SUM(E12:E15)</f>
        <v>0</v>
      </c>
      <c r="F16" s="64">
        <f>SUM(F12:F15)</f>
        <v>0</v>
      </c>
      <c r="G16" s="64">
        <f>SUM(G12:G15)</f>
        <v>0</v>
      </c>
      <c r="H16" s="77" t="e">
        <f t="shared" si="2"/>
        <v>#DIV/0!</v>
      </c>
    </row>
    <row r="17" spans="1:8" ht="19.5" customHeight="1" thickBot="1">
      <c r="A17" s="60"/>
      <c r="B17" s="61" t="s">
        <v>283</v>
      </c>
      <c r="C17" s="94"/>
      <c r="D17" s="93"/>
      <c r="E17" s="93"/>
      <c r="F17" s="93"/>
      <c r="G17" s="93"/>
      <c r="H17" s="95"/>
    </row>
    <row r="18" spans="1:8" ht="18.75" hidden="1" customHeight="1" thickBot="1">
      <c r="A18" s="60"/>
      <c r="B18" s="67"/>
      <c r="C18" s="62" t="s">
        <v>53</v>
      </c>
      <c r="D18" s="63" t="s">
        <v>48</v>
      </c>
      <c r="E18" s="64" t="s">
        <v>49</v>
      </c>
      <c r="F18" s="64" t="s">
        <v>50</v>
      </c>
      <c r="G18" s="64" t="s">
        <v>51</v>
      </c>
      <c r="H18" s="65" t="s">
        <v>8</v>
      </c>
    </row>
    <row r="19" spans="1:8" ht="125.25" customHeight="1">
      <c r="A19" s="123"/>
      <c r="B19" s="138" t="s">
        <v>284</v>
      </c>
      <c r="C19" s="67"/>
      <c r="D19" s="68"/>
      <c r="E19" s="69"/>
      <c r="F19" s="70"/>
      <c r="G19" s="70"/>
      <c r="H19" s="71" t="e">
        <f>E19/D19</f>
        <v>#DIV/0!</v>
      </c>
    </row>
    <row r="20" spans="1:8" ht="15.75" thickBot="1">
      <c r="A20" s="124"/>
      <c r="B20" s="74"/>
      <c r="C20" s="67"/>
      <c r="D20" s="68"/>
      <c r="E20" s="69"/>
      <c r="F20" s="70"/>
      <c r="G20" s="70"/>
      <c r="H20" s="73" t="e">
        <f t="shared" ref="H20:H23" si="3">E20/D20</f>
        <v>#DIV/0!</v>
      </c>
    </row>
    <row r="21" spans="1:8" ht="15.75" customHeight="1" thickBot="1">
      <c r="A21" s="124"/>
      <c r="B21" s="61" t="s">
        <v>285</v>
      </c>
      <c r="C21" s="67"/>
      <c r="D21" s="68"/>
      <c r="E21" s="69"/>
      <c r="F21" s="70"/>
      <c r="G21" s="70"/>
      <c r="H21" s="73"/>
    </row>
    <row r="22" spans="1:8" ht="93.75" customHeight="1">
      <c r="A22" s="124"/>
      <c r="B22" s="138" t="s">
        <v>286</v>
      </c>
      <c r="C22" s="67"/>
      <c r="D22" s="68"/>
      <c r="E22" s="69"/>
      <c r="F22" s="70"/>
      <c r="G22" s="70"/>
      <c r="H22" s="73"/>
    </row>
    <row r="23" spans="1:8" ht="19.5" customHeight="1" thickBot="1">
      <c r="A23" s="124"/>
      <c r="B23" s="67"/>
      <c r="C23" s="67"/>
      <c r="D23" s="68"/>
      <c r="E23" s="69"/>
      <c r="F23" s="70"/>
      <c r="G23" s="70"/>
      <c r="H23" s="73" t="e">
        <f t="shared" si="3"/>
        <v>#DIV/0!</v>
      </c>
    </row>
    <row r="24" spans="1:8" ht="17.25" customHeight="1" thickBot="1">
      <c r="A24" s="74"/>
      <c r="B24" s="61" t="s">
        <v>287</v>
      </c>
      <c r="C24" s="76" t="e">
        <f>SUM(#REF!)</f>
        <v>#REF!</v>
      </c>
      <c r="D24" s="121">
        <f>SUM(D19:D23)</f>
        <v>0</v>
      </c>
      <c r="E24" s="121">
        <f>SUM(E19:E23)</f>
        <v>0</v>
      </c>
      <c r="F24" s="121">
        <f>SUM(F19:F23)</f>
        <v>0</v>
      </c>
      <c r="G24" s="121">
        <f>SUM(G19:G23)</f>
        <v>0</v>
      </c>
      <c r="H24" s="77" t="e">
        <f t="shared" ref="H24" si="4">E24/D24</f>
        <v>#DIV/0!</v>
      </c>
    </row>
    <row r="25" spans="1:8" ht="228.75" customHeight="1" thickBot="1">
      <c r="A25" s="124"/>
      <c r="B25" s="138" t="s">
        <v>288</v>
      </c>
      <c r="C25" s="94"/>
      <c r="D25" s="93"/>
      <c r="E25" s="93"/>
      <c r="F25" s="93"/>
      <c r="G25" s="93"/>
      <c r="H25" s="95"/>
    </row>
    <row r="26" spans="1:8" ht="24" customHeight="1" thickBot="1">
      <c r="A26" s="74"/>
      <c r="B26" s="74"/>
      <c r="C26" s="62" t="s">
        <v>53</v>
      </c>
      <c r="D26" s="63" t="s">
        <v>48</v>
      </c>
      <c r="E26" s="64" t="s">
        <v>49</v>
      </c>
      <c r="F26" s="64" t="s">
        <v>50</v>
      </c>
      <c r="G26" s="64" t="s">
        <v>51</v>
      </c>
      <c r="H26" s="65" t="s">
        <v>8</v>
      </c>
    </row>
    <row r="27" spans="1:8" ht="21.75" customHeight="1" thickBot="1">
      <c r="A27" s="66"/>
      <c r="B27" s="61" t="s">
        <v>289</v>
      </c>
      <c r="C27" s="67"/>
      <c r="D27" s="68"/>
      <c r="E27" s="69"/>
      <c r="F27" s="70"/>
      <c r="G27" s="70"/>
      <c r="H27" s="71" t="e">
        <f>E27/D27</f>
        <v>#DIV/0!</v>
      </c>
    </row>
    <row r="28" spans="1:8" ht="18" customHeight="1" thickBot="1">
      <c r="A28" s="72"/>
      <c r="B28" s="122"/>
      <c r="C28" s="67"/>
      <c r="D28" s="68"/>
      <c r="E28" s="69"/>
      <c r="F28" s="70"/>
      <c r="G28" s="70"/>
      <c r="H28" s="73" t="e">
        <f t="shared" ref="H28:H29" si="5">E28/D28</f>
        <v>#DIV/0!</v>
      </c>
    </row>
    <row r="29" spans="1:8" ht="15.75" thickBot="1">
      <c r="A29" s="74"/>
      <c r="B29" t="s">
        <v>290</v>
      </c>
      <c r="C29" s="76">
        <f>SUM(C27:C28)</f>
        <v>0</v>
      </c>
      <c r="D29" s="63">
        <f>SUM(D27:D28)</f>
        <v>0</v>
      </c>
      <c r="E29" s="64">
        <f>SUM(E27:E28)</f>
        <v>0</v>
      </c>
      <c r="F29" s="64">
        <f>SUM(F27:F28)</f>
        <v>0</v>
      </c>
      <c r="G29" s="64">
        <f>SUM(G27:G28)</f>
        <v>0</v>
      </c>
      <c r="H29" s="77" t="e">
        <f t="shared" si="5"/>
        <v>#DIV/0!</v>
      </c>
    </row>
    <row r="30" spans="1:8" ht="16.5" customHeight="1" thickBot="1">
      <c r="A30" s="74"/>
      <c r="B30" t="s">
        <v>279</v>
      </c>
      <c r="C30" s="62" t="s">
        <v>53</v>
      </c>
      <c r="D30" s="63" t="s">
        <v>48</v>
      </c>
      <c r="E30" s="64" t="s">
        <v>49</v>
      </c>
      <c r="F30" s="64" t="s">
        <v>50</v>
      </c>
      <c r="G30" s="64" t="s">
        <v>51</v>
      </c>
      <c r="H30" s="65" t="s">
        <v>8</v>
      </c>
    </row>
    <row r="31" spans="1:8" ht="15" customHeight="1">
      <c r="A31" s="123"/>
      <c r="B31" t="s">
        <v>281</v>
      </c>
      <c r="C31" s="67"/>
      <c r="D31" s="68"/>
      <c r="E31" s="69"/>
      <c r="F31" s="70"/>
      <c r="G31" s="70"/>
      <c r="H31" s="71" t="e">
        <f>E31/D31</f>
        <v>#DIV/0!</v>
      </c>
    </row>
    <row r="32" spans="1:8" ht="18" customHeight="1">
      <c r="A32" s="124"/>
      <c r="B32" t="s">
        <v>283</v>
      </c>
      <c r="C32" s="67"/>
      <c r="D32" s="68"/>
      <c r="E32" s="69"/>
      <c r="F32" s="70"/>
      <c r="G32" s="70"/>
      <c r="H32" s="73" t="e">
        <f t="shared" ref="H32" si="6">E32/D32</f>
        <v>#DIV/0!</v>
      </c>
    </row>
    <row r="33" spans="1:8" ht="16.5" customHeight="1">
      <c r="A33" s="124"/>
      <c r="B33" t="s">
        <v>285</v>
      </c>
      <c r="C33" s="67"/>
      <c r="D33" s="68"/>
      <c r="E33" s="69"/>
      <c r="F33" s="70"/>
      <c r="G33" s="70"/>
      <c r="H33" s="73"/>
    </row>
    <row r="34" spans="1:8" ht="18" customHeight="1">
      <c r="A34" s="124"/>
      <c r="B34" t="s">
        <v>291</v>
      </c>
      <c r="C34" s="67"/>
      <c r="D34" s="68"/>
      <c r="E34" s="69"/>
      <c r="F34" s="70"/>
      <c r="G34" s="70"/>
      <c r="H34" s="73"/>
    </row>
    <row r="35" spans="1:8" ht="17.25" customHeight="1" thickBot="1">
      <c r="A35" s="124"/>
      <c r="B35" t="s">
        <v>270</v>
      </c>
      <c r="C35" s="67"/>
      <c r="D35" s="68"/>
      <c r="E35" s="69"/>
      <c r="F35" s="70"/>
      <c r="G35" s="70"/>
      <c r="H35" s="73" t="e">
        <f t="shared" ref="H35:H36" si="7">E35/D35</f>
        <v>#DIV/0!</v>
      </c>
    </row>
    <row r="36" spans="1:8" ht="51.75" customHeight="1" thickBot="1">
      <c r="A36" s="74"/>
      <c r="B36" s="74"/>
      <c r="C36" s="76" t="e">
        <f>SUM(#REF!)</f>
        <v>#REF!</v>
      </c>
      <c r="D36" s="121">
        <f>SUM(D31:D35)</f>
        <v>0</v>
      </c>
      <c r="E36" s="121">
        <f>SUM(E31:E35)</f>
        <v>0</v>
      </c>
      <c r="F36" s="121">
        <f>SUM(F31:F35)</f>
        <v>0</v>
      </c>
      <c r="G36" s="121">
        <f>SUM(G31:G35)</f>
        <v>0</v>
      </c>
      <c r="H36" s="77" t="e">
        <f t="shared" si="7"/>
        <v>#DIV/0!</v>
      </c>
    </row>
    <row r="37" spans="1:8" ht="20.25" customHeight="1" thickBot="1">
      <c r="A37" s="74"/>
      <c r="B37" s="74"/>
      <c r="C37" s="62" t="s">
        <v>53</v>
      </c>
      <c r="D37" s="63" t="s">
        <v>48</v>
      </c>
      <c r="E37" s="64" t="s">
        <v>49</v>
      </c>
      <c r="F37" s="64" t="s">
        <v>50</v>
      </c>
      <c r="G37" s="64" t="s">
        <v>51</v>
      </c>
      <c r="H37" s="65" t="s">
        <v>8</v>
      </c>
    </row>
    <row r="38" spans="1:8" ht="48.75" customHeight="1" thickBot="1">
      <c r="A38" s="74"/>
      <c r="B38" s="74"/>
      <c r="C38" s="124"/>
      <c r="D38" s="68"/>
      <c r="E38" s="69"/>
      <c r="F38" s="70"/>
      <c r="G38" s="70"/>
      <c r="H38" s="71" t="e">
        <f>E38/D38</f>
        <v>#DIV/0!</v>
      </c>
    </row>
    <row r="39" spans="1:8" ht="16.5" customHeight="1" thickBot="1">
      <c r="A39" s="74"/>
      <c r="B39" s="74"/>
      <c r="C39" s="67"/>
      <c r="D39" s="68"/>
      <c r="E39" s="69"/>
      <c r="F39" s="70"/>
      <c r="G39" s="70"/>
      <c r="H39" s="73" t="e">
        <f t="shared" ref="H39" si="8">E39/D39</f>
        <v>#DIV/0!</v>
      </c>
    </row>
    <row r="40" spans="1:8" ht="15.75" thickBot="1">
      <c r="A40" s="123"/>
      <c r="B40" s="74"/>
      <c r="C40" s="67"/>
      <c r="D40" s="68"/>
      <c r="E40" s="69"/>
      <c r="F40" s="70"/>
      <c r="G40" s="70"/>
      <c r="H40" s="73"/>
    </row>
    <row r="41" spans="1:8" ht="15.75" thickBot="1">
      <c r="A41" s="124"/>
      <c r="B41" s="74"/>
      <c r="C41" s="67"/>
      <c r="D41" s="68"/>
      <c r="E41" s="69"/>
      <c r="F41" s="70"/>
      <c r="G41" s="70"/>
      <c r="H41" s="73"/>
    </row>
    <row r="42" spans="1:8" ht="15.75" thickBot="1">
      <c r="A42" s="124"/>
      <c r="B42" s="74"/>
      <c r="C42" s="67"/>
      <c r="D42" s="68"/>
      <c r="E42" s="69"/>
      <c r="F42" s="70"/>
      <c r="G42" s="70"/>
      <c r="H42" s="73"/>
    </row>
    <row r="43" spans="1:8" ht="15.75" thickBot="1">
      <c r="A43" s="124"/>
      <c r="B43" s="74"/>
      <c r="C43" s="67"/>
      <c r="D43" s="68"/>
      <c r="E43" s="69"/>
      <c r="F43" s="70"/>
      <c r="G43" s="70"/>
      <c r="H43" s="73"/>
    </row>
    <row r="44" spans="1:8" ht="15.75" thickBot="1">
      <c r="A44" s="124"/>
      <c r="B44" s="74"/>
      <c r="C44" s="67"/>
      <c r="D44" s="68"/>
      <c r="E44" s="69"/>
      <c r="F44" s="70"/>
      <c r="G44" s="70"/>
      <c r="H44" s="73" t="e">
        <f t="shared" ref="H44:H54" si="9">E44/D44</f>
        <v>#DIV/0!</v>
      </c>
    </row>
    <row r="45" spans="1:8" ht="15.75" thickBot="1">
      <c r="A45" s="74"/>
      <c r="B45" s="74"/>
      <c r="C45" s="67"/>
      <c r="D45" s="68"/>
      <c r="E45" s="69"/>
      <c r="F45" s="70"/>
      <c r="G45" s="70"/>
      <c r="H45" s="73"/>
    </row>
    <row r="46" spans="1:8" ht="15.75" thickBot="1">
      <c r="A46" s="135"/>
      <c r="B46" s="74"/>
      <c r="C46" s="67"/>
      <c r="D46" s="68"/>
      <c r="E46" s="69"/>
      <c r="F46" s="70"/>
      <c r="G46" s="70"/>
      <c r="H46" s="73"/>
    </row>
    <row r="47" spans="1:8" ht="15.75" thickBot="1">
      <c r="A47" s="135"/>
      <c r="B47" s="74"/>
      <c r="C47" s="67"/>
      <c r="D47" s="68"/>
      <c r="E47" s="69"/>
      <c r="F47" s="70"/>
      <c r="G47" s="70"/>
      <c r="H47" s="73"/>
    </row>
    <row r="48" spans="1:8" ht="15.75" thickBot="1">
      <c r="A48" s="135"/>
      <c r="B48" s="74"/>
      <c r="C48" s="67"/>
      <c r="D48" s="68"/>
      <c r="E48" s="69"/>
      <c r="F48" s="70"/>
      <c r="G48" s="70"/>
      <c r="H48" s="73" t="e">
        <f t="shared" ref="H48:H53" si="10">E48/D48</f>
        <v>#DIV/0!</v>
      </c>
    </row>
    <row r="49" spans="1:8" ht="15.75" thickBot="1">
      <c r="A49" s="135"/>
      <c r="B49" s="74"/>
      <c r="C49" s="67"/>
      <c r="D49" s="68"/>
      <c r="E49" s="69"/>
      <c r="F49" s="70"/>
      <c r="G49" s="70"/>
      <c r="H49" s="73"/>
    </row>
    <row r="50" spans="1:8" ht="15.75" thickBot="1">
      <c r="A50" s="135"/>
      <c r="B50" s="74"/>
      <c r="C50" s="67"/>
      <c r="D50" s="68"/>
      <c r="E50" s="69"/>
      <c r="F50" s="70"/>
      <c r="G50" s="70"/>
      <c r="H50" s="73"/>
    </row>
    <row r="51" spans="1:8" ht="15.75" thickBot="1">
      <c r="A51" s="135"/>
      <c r="B51" s="74"/>
      <c r="C51" s="67"/>
      <c r="D51" s="68"/>
      <c r="E51" s="69"/>
      <c r="F51" s="70"/>
      <c r="G51" s="70"/>
      <c r="H51" s="73"/>
    </row>
    <row r="52" spans="1:8" ht="15.75" thickBot="1">
      <c r="A52" s="135"/>
      <c r="B52" s="74"/>
      <c r="C52" s="67"/>
      <c r="D52" s="68"/>
      <c r="E52" s="69"/>
      <c r="F52" s="70"/>
      <c r="G52" s="70"/>
      <c r="H52" s="73"/>
    </row>
    <row r="53" spans="1:8" ht="15.75" thickBot="1">
      <c r="A53" s="74"/>
      <c r="B53" s="74"/>
      <c r="C53" s="67"/>
      <c r="D53" s="68"/>
      <c r="E53" s="69"/>
      <c r="F53" s="70"/>
      <c r="G53" s="70"/>
      <c r="H53" s="73" t="e">
        <f t="shared" si="10"/>
        <v>#DIV/0!</v>
      </c>
    </row>
    <row r="54" spans="1:8" ht="15.75" thickBot="1">
      <c r="A54" s="74"/>
      <c r="B54" s="74"/>
      <c r="C54" s="76" t="e">
        <f>SUM(#REF!)</f>
        <v>#REF!</v>
      </c>
      <c r="D54" s="121">
        <f>SUM(D38:D44)</f>
        <v>0</v>
      </c>
      <c r="E54" s="121">
        <f>SUM(E38:E44)</f>
        <v>0</v>
      </c>
      <c r="F54" s="121">
        <f>SUM(F38:F44)</f>
        <v>0</v>
      </c>
      <c r="G54" s="121">
        <f>SUM(G38:G44)</f>
        <v>0</v>
      </c>
      <c r="H54" s="77" t="e">
        <f t="shared" si="9"/>
        <v>#DIV/0!</v>
      </c>
    </row>
  </sheetData>
  <mergeCells count="2">
    <mergeCell ref="A1:C1"/>
    <mergeCell ref="D1:H1"/>
  </mergeCells>
  <phoneticPr fontId="44" type="noConversion"/>
  <conditionalFormatting sqref="H12:H15">
    <cfRule type="dataBar" priority="455">
      <dataBar>
        <cfvo type="percent" val="0"/>
        <cfvo type="percent" val="100"/>
        <color theme="4"/>
      </dataBar>
      <extLst>
        <ext xmlns:x14="http://schemas.microsoft.com/office/spreadsheetml/2009/9/main" uri="{B025F937-C7B1-47D3-B67F-A62EFF666E3E}">
          <x14:id>{16175FBB-684B-4B9F-B69B-071F7FDAB21F}</x14:id>
        </ext>
      </extLst>
    </cfRule>
    <cfRule type="iconSet" priority="456">
      <iconSet iconSet="3TrafficLights2">
        <cfvo type="percent" val="0"/>
        <cfvo type="percent" val="50"/>
        <cfvo type="percent" val="80"/>
      </iconSet>
    </cfRule>
  </conditionalFormatting>
  <conditionalFormatting sqref="C12:C15">
    <cfRule type="iconSet" priority="457">
      <iconSet iconSet="3Symbols" showValue="0">
        <cfvo type="percent" val="0"/>
        <cfvo type="num" val="0"/>
        <cfvo type="num" val="1"/>
      </iconSet>
    </cfRule>
  </conditionalFormatting>
  <conditionalFormatting sqref="H19:H23">
    <cfRule type="dataBar" priority="463">
      <dataBar>
        <cfvo type="percent" val="0"/>
        <cfvo type="percent" val="100"/>
        <color theme="4"/>
      </dataBar>
      <extLst>
        <ext xmlns:x14="http://schemas.microsoft.com/office/spreadsheetml/2009/9/main" uri="{B025F937-C7B1-47D3-B67F-A62EFF666E3E}">
          <x14:id>{4ED40C6B-2B8B-4D61-AA2D-4961C7B75E92}</x14:id>
        </ext>
      </extLst>
    </cfRule>
    <cfRule type="iconSet" priority="464">
      <iconSet iconSet="3TrafficLights2">
        <cfvo type="percent" val="0"/>
        <cfvo type="percent" val="50"/>
        <cfvo type="percent" val="80"/>
      </iconSet>
    </cfRule>
  </conditionalFormatting>
  <conditionalFormatting sqref="C19:C23">
    <cfRule type="iconSet" priority="467">
      <iconSet iconSet="3Symbols" showValue="0">
        <cfvo type="percent" val="0"/>
        <cfvo type="num" val="0"/>
        <cfvo type="num" val="1"/>
      </iconSet>
    </cfRule>
  </conditionalFormatting>
  <conditionalFormatting sqref="H4:H8">
    <cfRule type="dataBar" priority="468">
      <dataBar>
        <cfvo type="percent" val="0"/>
        <cfvo type="percent" val="100"/>
        <color theme="4"/>
      </dataBar>
      <extLst>
        <ext xmlns:x14="http://schemas.microsoft.com/office/spreadsheetml/2009/9/main" uri="{B025F937-C7B1-47D3-B67F-A62EFF666E3E}">
          <x14:id>{A053C823-0939-4DBE-8D96-EE5AE76E64B1}</x14:id>
        </ext>
      </extLst>
    </cfRule>
    <cfRule type="iconSet" priority="469">
      <iconSet iconSet="3TrafficLights2">
        <cfvo type="percent" val="0"/>
        <cfvo type="percent" val="50"/>
        <cfvo type="percent" val="80"/>
      </iconSet>
    </cfRule>
  </conditionalFormatting>
  <conditionalFormatting sqref="C4:C8">
    <cfRule type="iconSet" priority="470">
      <iconSet iconSet="3Symbols" showValue="0">
        <cfvo type="percent" val="0"/>
        <cfvo type="num" val="0"/>
        <cfvo type="num" val="1"/>
      </iconSet>
    </cfRule>
  </conditionalFormatting>
  <conditionalFormatting sqref="H27:H28">
    <cfRule type="dataBar" priority="471">
      <dataBar>
        <cfvo type="percent" val="0"/>
        <cfvo type="percent" val="100"/>
        <color theme="4"/>
      </dataBar>
      <extLst>
        <ext xmlns:x14="http://schemas.microsoft.com/office/spreadsheetml/2009/9/main" uri="{B025F937-C7B1-47D3-B67F-A62EFF666E3E}">
          <x14:id>{DE62F0E2-728E-423A-B605-ED23391510A4}</x14:id>
        </ext>
      </extLst>
    </cfRule>
    <cfRule type="iconSet" priority="472">
      <iconSet iconSet="3TrafficLights2">
        <cfvo type="percent" val="0"/>
        <cfvo type="percent" val="50"/>
        <cfvo type="percent" val="80"/>
      </iconSet>
    </cfRule>
  </conditionalFormatting>
  <conditionalFormatting sqref="C27:C28">
    <cfRule type="iconSet" priority="473">
      <iconSet iconSet="3Symbols" showValue="0">
        <cfvo type="percent" val="0"/>
        <cfvo type="num" val="0"/>
        <cfvo type="num" val="1"/>
      </iconSet>
    </cfRule>
  </conditionalFormatting>
  <conditionalFormatting sqref="H31:H35">
    <cfRule type="dataBar" priority="58">
      <dataBar>
        <cfvo type="percent" val="0"/>
        <cfvo type="percent" val="100"/>
        <color theme="4"/>
      </dataBar>
      <extLst>
        <ext xmlns:x14="http://schemas.microsoft.com/office/spreadsheetml/2009/9/main" uri="{B025F937-C7B1-47D3-B67F-A62EFF666E3E}">
          <x14:id>{44921CDA-3324-47AD-9D62-B96CB7A8B3BF}</x14:id>
        </ext>
      </extLst>
    </cfRule>
    <cfRule type="iconSet" priority="59">
      <iconSet iconSet="3TrafficLights2">
        <cfvo type="percent" val="0"/>
        <cfvo type="percent" val="50"/>
        <cfvo type="percent" val="80"/>
      </iconSet>
    </cfRule>
  </conditionalFormatting>
  <conditionalFormatting sqref="C31:C35">
    <cfRule type="iconSet" priority="60">
      <iconSet iconSet="3Symbols" showValue="0">
        <cfvo type="percent" val="0"/>
        <cfvo type="num" val="0"/>
        <cfvo type="num" val="1"/>
      </iconSet>
    </cfRule>
  </conditionalFormatting>
  <conditionalFormatting sqref="H53">
    <cfRule type="dataBar" priority="49">
      <dataBar>
        <cfvo type="percent" val="0"/>
        <cfvo type="percent" val="100"/>
        <color theme="4"/>
      </dataBar>
      <extLst>
        <ext xmlns:x14="http://schemas.microsoft.com/office/spreadsheetml/2009/9/main" uri="{B025F937-C7B1-47D3-B67F-A62EFF666E3E}">
          <x14:id>{515E742D-CB2D-49D5-BABF-4A55216DCCC8}</x14:id>
        </ext>
      </extLst>
    </cfRule>
    <cfRule type="iconSet" priority="50">
      <iconSet iconSet="3TrafficLights2">
        <cfvo type="percent" val="0"/>
        <cfvo type="percent" val="50"/>
        <cfvo type="percent" val="80"/>
      </iconSet>
    </cfRule>
  </conditionalFormatting>
  <conditionalFormatting sqref="C53">
    <cfRule type="iconSet" priority="51">
      <iconSet iconSet="3Symbols" showValue="0">
        <cfvo type="percent" val="0"/>
        <cfvo type="num" val="0"/>
        <cfvo type="num" val="1"/>
      </iconSet>
    </cfRule>
  </conditionalFormatting>
  <conditionalFormatting sqref="H38:H47">
    <cfRule type="dataBar" priority="494">
      <dataBar>
        <cfvo type="percent" val="0"/>
        <cfvo type="percent" val="100"/>
        <color theme="4"/>
      </dataBar>
      <extLst>
        <ext xmlns:x14="http://schemas.microsoft.com/office/spreadsheetml/2009/9/main" uri="{B025F937-C7B1-47D3-B67F-A62EFF666E3E}">
          <x14:id>{3382D756-F1B4-4582-83A5-FE3C8A62523B}</x14:id>
        </ext>
      </extLst>
    </cfRule>
    <cfRule type="iconSet" priority="495">
      <iconSet iconSet="3TrafficLights2">
        <cfvo type="percent" val="0"/>
        <cfvo type="percent" val="50"/>
        <cfvo type="percent" val="80"/>
      </iconSet>
    </cfRule>
  </conditionalFormatting>
  <conditionalFormatting sqref="C39:C47">
    <cfRule type="iconSet" priority="498">
      <iconSet iconSet="3Symbols" showValue="0">
        <cfvo type="percent" val="0"/>
        <cfvo type="num" val="0"/>
        <cfvo type="num" val="1"/>
      </iconSet>
    </cfRule>
  </conditionalFormatting>
  <conditionalFormatting sqref="H48:H52">
    <cfRule type="dataBar" priority="509">
      <dataBar>
        <cfvo type="percent" val="0"/>
        <cfvo type="percent" val="100"/>
        <color theme="4"/>
      </dataBar>
      <extLst>
        <ext xmlns:x14="http://schemas.microsoft.com/office/spreadsheetml/2009/9/main" uri="{B025F937-C7B1-47D3-B67F-A62EFF666E3E}">
          <x14:id>{70D39E17-B6C2-42A2-A1E8-C864D81DD1DE}</x14:id>
        </ext>
      </extLst>
    </cfRule>
    <cfRule type="iconSet" priority="510">
      <iconSet iconSet="3TrafficLights2">
        <cfvo type="percent" val="0"/>
        <cfvo type="percent" val="50"/>
        <cfvo type="percent" val="80"/>
      </iconSet>
    </cfRule>
  </conditionalFormatting>
  <conditionalFormatting sqref="C48:C52">
    <cfRule type="iconSet" priority="513">
      <iconSet iconSet="3Symbols" showValue="0">
        <cfvo type="percent" val="0"/>
        <cfvo type="num" val="0"/>
        <cfvo type="num" val="1"/>
      </iconSet>
    </cfRule>
  </conditionalFormatting>
  <conditionalFormatting sqref="B23">
    <cfRule type="iconSet" priority="27">
      <iconSet iconSet="3Symbols" showValue="0">
        <cfvo type="percent" val="0"/>
        <cfvo type="num" val="0"/>
        <cfvo type="num" val="1"/>
      </iconSet>
    </cfRule>
  </conditionalFormatting>
  <conditionalFormatting sqref="B18">
    <cfRule type="iconSet" priority="23">
      <iconSet iconSet="3Symbols" showValue="0">
        <cfvo type="percent" val="0"/>
        <cfvo type="num" val="0"/>
        <cfvo type="num" val="1"/>
      </iconSet>
    </cfRule>
  </conditionalFormatting>
  <conditionalFormatting sqref="B9">
    <cfRule type="iconSet" priority="17">
      <iconSet iconSet="3Symbols" showValue="0">
        <cfvo type="percent" val="0"/>
        <cfvo type="num" val="0"/>
        <cfvo type="num" val="1"/>
      </iconSet>
    </cfRule>
  </conditionalFormatting>
  <conditionalFormatting sqref="B6">
    <cfRule type="iconSet" priority="9">
      <iconSet iconSet="3Symbols" showValue="0">
        <cfvo type="percent" val="0"/>
        <cfvo type="num" val="0"/>
        <cfvo type="num" val="1"/>
      </iconSet>
    </cfRule>
  </conditionalFormatting>
  <conditionalFormatting sqref="B13">
    <cfRule type="iconSet" priority="5">
      <iconSet iconSet="3Symbols" showValue="0">
        <cfvo type="percent" val="0"/>
        <cfvo type="num" val="0"/>
        <cfvo type="num" val="1"/>
      </iconSet>
    </cfRule>
  </conditionalFormatting>
  <conditionalFormatting sqref="B16">
    <cfRule type="iconSet" priority="2">
      <iconSet iconSet="3Symbols" showValue="0">
        <cfvo type="percent" val="0"/>
        <cfvo type="num" val="0"/>
        <cfvo type="num" val="1"/>
      </iconSet>
    </cfRule>
  </conditionalFormatting>
  <pageMargins left="0.511811024" right="0.511811024" top="0.78740157499999996" bottom="0.78740157499999996" header="0.31496062000000002" footer="0.31496062000000002"/>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dataBar" id="{16175FBB-684B-4B9F-B69B-071F7FDAB21F}">
            <x14:dataBar minLength="0" maxLength="100" gradient="0" direction="leftToRight">
              <x14:cfvo type="percent">
                <xm:f>0</xm:f>
              </x14:cfvo>
              <x14:cfvo type="percent">
                <xm:f>100</xm:f>
              </x14:cfvo>
              <x14:negativeFillColor rgb="FFFF0000"/>
              <x14:axisColor rgb="FF000000"/>
            </x14:dataBar>
          </x14:cfRule>
          <xm:sqref>H12:H15</xm:sqref>
        </x14:conditionalFormatting>
        <x14:conditionalFormatting xmlns:xm="http://schemas.microsoft.com/office/excel/2006/main">
          <x14:cfRule type="dataBar" id="{4ED40C6B-2B8B-4D61-AA2D-4961C7B75E92}">
            <x14:dataBar minLength="0" maxLength="100" gradient="0" direction="leftToRight">
              <x14:cfvo type="percent">
                <xm:f>0</xm:f>
              </x14:cfvo>
              <x14:cfvo type="percent">
                <xm:f>100</xm:f>
              </x14:cfvo>
              <x14:negativeFillColor rgb="FFFF0000"/>
              <x14:axisColor rgb="FF000000"/>
            </x14:dataBar>
          </x14:cfRule>
          <xm:sqref>H19:H23</xm:sqref>
        </x14:conditionalFormatting>
        <x14:conditionalFormatting xmlns:xm="http://schemas.microsoft.com/office/excel/2006/main">
          <x14:cfRule type="dataBar" id="{A053C823-0939-4DBE-8D96-EE5AE76E64B1}">
            <x14:dataBar minLength="0" maxLength="100" gradient="0" direction="leftToRight">
              <x14:cfvo type="percent">
                <xm:f>0</xm:f>
              </x14:cfvo>
              <x14:cfvo type="percent">
                <xm:f>100</xm:f>
              </x14:cfvo>
              <x14:negativeFillColor rgb="FFFF0000"/>
              <x14:axisColor rgb="FF000000"/>
            </x14:dataBar>
          </x14:cfRule>
          <xm:sqref>H4:H8</xm:sqref>
        </x14:conditionalFormatting>
        <x14:conditionalFormatting xmlns:xm="http://schemas.microsoft.com/office/excel/2006/main">
          <x14:cfRule type="dataBar" id="{DE62F0E2-728E-423A-B605-ED23391510A4}">
            <x14:dataBar minLength="0" maxLength="100" gradient="0" direction="leftToRight">
              <x14:cfvo type="percent">
                <xm:f>0</xm:f>
              </x14:cfvo>
              <x14:cfvo type="percent">
                <xm:f>100</xm:f>
              </x14:cfvo>
              <x14:negativeFillColor rgb="FFFF0000"/>
              <x14:axisColor rgb="FF000000"/>
            </x14:dataBar>
          </x14:cfRule>
          <xm:sqref>H27:H28</xm:sqref>
        </x14:conditionalFormatting>
        <x14:conditionalFormatting xmlns:xm="http://schemas.microsoft.com/office/excel/2006/main">
          <x14:cfRule type="dataBar" id="{44921CDA-3324-47AD-9D62-B96CB7A8B3BF}">
            <x14:dataBar minLength="0" maxLength="100" gradient="0" direction="leftToRight">
              <x14:cfvo type="percent">
                <xm:f>0</xm:f>
              </x14:cfvo>
              <x14:cfvo type="percent">
                <xm:f>100</xm:f>
              </x14:cfvo>
              <x14:negativeFillColor rgb="FFFF0000"/>
              <x14:axisColor rgb="FF000000"/>
            </x14:dataBar>
          </x14:cfRule>
          <xm:sqref>H31:H35</xm:sqref>
        </x14:conditionalFormatting>
        <x14:conditionalFormatting xmlns:xm="http://schemas.microsoft.com/office/excel/2006/main">
          <x14:cfRule type="dataBar" id="{515E742D-CB2D-49D5-BABF-4A55216DCCC8}">
            <x14:dataBar minLength="0" maxLength="100" gradient="0" direction="leftToRight">
              <x14:cfvo type="percent">
                <xm:f>0</xm:f>
              </x14:cfvo>
              <x14:cfvo type="percent">
                <xm:f>100</xm:f>
              </x14:cfvo>
              <x14:negativeFillColor rgb="FFFF0000"/>
              <x14:axisColor rgb="FF000000"/>
            </x14:dataBar>
          </x14:cfRule>
          <xm:sqref>H53</xm:sqref>
        </x14:conditionalFormatting>
        <x14:conditionalFormatting xmlns:xm="http://schemas.microsoft.com/office/excel/2006/main">
          <x14:cfRule type="dataBar" id="{3382D756-F1B4-4582-83A5-FE3C8A62523B}">
            <x14:dataBar minLength="0" maxLength="100" gradient="0" direction="leftToRight">
              <x14:cfvo type="percent">
                <xm:f>0</xm:f>
              </x14:cfvo>
              <x14:cfvo type="percent">
                <xm:f>100</xm:f>
              </x14:cfvo>
              <x14:negativeFillColor rgb="FFFF0000"/>
              <x14:axisColor rgb="FF000000"/>
            </x14:dataBar>
          </x14:cfRule>
          <xm:sqref>H38:H47</xm:sqref>
        </x14:conditionalFormatting>
        <x14:conditionalFormatting xmlns:xm="http://schemas.microsoft.com/office/excel/2006/main">
          <x14:cfRule type="dataBar" id="{70D39E17-B6C2-42A2-A1E8-C864D81DD1DE}">
            <x14:dataBar minLength="0" maxLength="100" gradient="0" direction="leftToRight">
              <x14:cfvo type="percent">
                <xm:f>0</xm:f>
              </x14:cfvo>
              <x14:cfvo type="percent">
                <xm:f>100</xm:f>
              </x14:cfvo>
              <x14:negativeFillColor rgb="FFFF0000"/>
              <x14:axisColor rgb="FF000000"/>
            </x14:dataBar>
          </x14:cfRule>
          <xm:sqref>H48:H52</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59999389629810485"/>
  </sheetPr>
  <dimension ref="A1:M200"/>
  <sheetViews>
    <sheetView showGridLines="0" workbookViewId="0">
      <pane ySplit="2" topLeftCell="A8" activePane="bottomLeft" state="frozen"/>
      <selection pane="bottomLeft" activeCell="I2" sqref="I2"/>
    </sheetView>
  </sheetViews>
  <sheetFormatPr defaultColWidth="9.140625" defaultRowHeight="15"/>
  <cols>
    <col min="1" max="1" width="13.5703125" style="41" bestFit="1" customWidth="1"/>
    <col min="2" max="8" width="15.7109375" style="41" customWidth="1"/>
    <col min="9" max="9" width="10.42578125" style="41" bestFit="1" customWidth="1"/>
    <col min="10" max="10" width="14.42578125" style="41" customWidth="1"/>
    <col min="11" max="11" width="8.28515625" style="42" bestFit="1" customWidth="1"/>
    <col min="12" max="12" width="48.85546875" style="43" bestFit="1" customWidth="1"/>
    <col min="13" max="13" width="106.42578125" style="43" bestFit="1" customWidth="1"/>
    <col min="14" max="16384" width="9.140625" style="41"/>
  </cols>
  <sheetData>
    <row r="1" spans="1:13" ht="15.75" thickBot="1">
      <c r="A1" s="90" t="s">
        <v>100</v>
      </c>
      <c r="B1" s="86" t="s">
        <v>0</v>
      </c>
      <c r="C1" s="86" t="s">
        <v>1</v>
      </c>
      <c r="D1" s="86" t="s">
        <v>2</v>
      </c>
      <c r="E1" s="86" t="s">
        <v>3</v>
      </c>
      <c r="F1" s="86" t="s">
        <v>4</v>
      </c>
      <c r="G1" s="86" t="s">
        <v>5</v>
      </c>
      <c r="H1" s="86" t="s">
        <v>6</v>
      </c>
      <c r="I1" s="86" t="s">
        <v>102</v>
      </c>
      <c r="J1" s="43"/>
      <c r="K1" s="43"/>
    </row>
    <row r="2" spans="1:13" s="43" customFormat="1" ht="15.75" thickBot="1">
      <c r="A2" s="91" t="s">
        <v>101</v>
      </c>
      <c r="B2" s="87">
        <v>0.20833333333333334</v>
      </c>
      <c r="C2" s="87">
        <v>0.16666666666666666</v>
      </c>
      <c r="D2" s="87">
        <v>0.16666666666666666</v>
      </c>
      <c r="E2" s="87">
        <v>0.16666666666666666</v>
      </c>
      <c r="F2" s="87">
        <v>0.16666666666666666</v>
      </c>
      <c r="G2" s="87">
        <v>0.33333333333333331</v>
      </c>
      <c r="H2" s="87">
        <v>1</v>
      </c>
      <c r="I2" s="88">
        <f>'Plano de Estudo'!N23</f>
        <v>0</v>
      </c>
    </row>
    <row r="3" spans="1:13" s="43" customFormat="1" ht="15.75" thickBot="1">
      <c r="A3" s="41"/>
      <c r="B3" s="41"/>
      <c r="C3" s="41"/>
      <c r="D3" s="41"/>
      <c r="E3" s="41"/>
      <c r="F3" s="41"/>
      <c r="G3" s="41"/>
      <c r="H3" s="41"/>
      <c r="I3" s="41"/>
      <c r="K3" s="42"/>
    </row>
    <row r="4" spans="1:13" s="43" customFormat="1" ht="15.75" thickBot="1">
      <c r="A4" s="86" t="s">
        <v>24</v>
      </c>
      <c r="B4" s="86" t="s">
        <v>23</v>
      </c>
      <c r="C4" s="86" t="s">
        <v>23</v>
      </c>
      <c r="D4" s="86" t="s">
        <v>23</v>
      </c>
      <c r="E4" s="86" t="s">
        <v>23</v>
      </c>
      <c r="F4" s="86" t="s">
        <v>23</v>
      </c>
      <c r="G4" s="86" t="s">
        <v>23</v>
      </c>
      <c r="H4" s="86" t="s">
        <v>23</v>
      </c>
      <c r="I4" s="86" t="s">
        <v>22</v>
      </c>
      <c r="J4" s="86" t="s">
        <v>21</v>
      </c>
      <c r="K4" s="89" t="s">
        <v>20</v>
      </c>
    </row>
    <row r="5" spans="1:13" s="43" customFormat="1">
      <c r="A5" s="44" t="s">
        <v>259</v>
      </c>
      <c r="B5" s="45">
        <v>0.125</v>
      </c>
      <c r="C5" s="45">
        <v>0.16666666666666666</v>
      </c>
      <c r="D5" s="45">
        <v>0.20833333333333334</v>
      </c>
      <c r="E5" s="51">
        <v>0.16666666666666666</v>
      </c>
      <c r="F5" s="45">
        <v>0.16666666666666666</v>
      </c>
      <c r="G5" s="45">
        <v>0.33333333333333331</v>
      </c>
      <c r="H5" s="45"/>
      <c r="I5" s="46">
        <v>1.1666666666666667</v>
      </c>
      <c r="J5" s="46">
        <f>SUM(B5:H5)</f>
        <v>1.1666666666666665</v>
      </c>
      <c r="K5" s="52">
        <f t="shared" ref="K5:K44" si="0">J5/I5</f>
        <v>0.99999999999999978</v>
      </c>
    </row>
    <row r="6" spans="1:13" s="43" customFormat="1">
      <c r="A6" s="47" t="s">
        <v>25</v>
      </c>
      <c r="B6" s="48"/>
      <c r="C6" s="48"/>
      <c r="D6" s="48"/>
      <c r="E6" s="48"/>
      <c r="F6" s="48"/>
      <c r="G6" s="48"/>
      <c r="H6" s="48"/>
      <c r="I6" s="49"/>
      <c r="J6" s="50">
        <f t="shared" ref="J6:J69" si="1">SUM(B6:H6)</f>
        <v>0</v>
      </c>
      <c r="K6" s="52" t="e">
        <f t="shared" si="0"/>
        <v>#DIV/0!</v>
      </c>
    </row>
    <row r="7" spans="1:13" s="43" customFormat="1">
      <c r="A7" s="44" t="s">
        <v>26</v>
      </c>
      <c r="B7" s="45"/>
      <c r="C7" s="45"/>
      <c r="D7" s="45"/>
      <c r="E7" s="45"/>
      <c r="F7" s="45"/>
      <c r="G7" s="45"/>
      <c r="H7" s="45"/>
      <c r="I7" s="46"/>
      <c r="J7" s="46">
        <f t="shared" si="1"/>
        <v>0</v>
      </c>
      <c r="K7" s="52" t="e">
        <f t="shared" si="0"/>
        <v>#DIV/0!</v>
      </c>
    </row>
    <row r="8" spans="1:13" s="43" customFormat="1">
      <c r="A8" s="47" t="s">
        <v>27</v>
      </c>
      <c r="B8" s="48"/>
      <c r="C8" s="48"/>
      <c r="D8" s="48"/>
      <c r="E8" s="48"/>
      <c r="F8" s="48"/>
      <c r="G8" s="48"/>
      <c r="H8" s="48"/>
      <c r="I8" s="49"/>
      <c r="J8" s="49">
        <f t="shared" si="1"/>
        <v>0</v>
      </c>
      <c r="K8" s="52" t="e">
        <f t="shared" si="0"/>
        <v>#DIV/0!</v>
      </c>
    </row>
    <row r="9" spans="1:13" s="43" customFormat="1">
      <c r="A9" s="44" t="s">
        <v>28</v>
      </c>
      <c r="B9" s="45"/>
      <c r="C9" s="45"/>
      <c r="D9" s="45"/>
      <c r="E9" s="45"/>
      <c r="F9" s="45"/>
      <c r="G9" s="45"/>
      <c r="H9" s="45"/>
      <c r="I9" s="46"/>
      <c r="J9" s="46">
        <f t="shared" si="1"/>
        <v>0</v>
      </c>
      <c r="K9" s="52" t="e">
        <f t="shared" si="0"/>
        <v>#DIV/0!</v>
      </c>
    </row>
    <row r="10" spans="1:13" s="43" customFormat="1">
      <c r="A10" s="47" t="s">
        <v>29</v>
      </c>
      <c r="B10" s="48"/>
      <c r="C10" s="48"/>
      <c r="D10" s="48"/>
      <c r="E10" s="48"/>
      <c r="F10" s="48"/>
      <c r="G10" s="48"/>
      <c r="H10" s="48"/>
      <c r="I10" s="49"/>
      <c r="J10" s="49">
        <f t="shared" si="1"/>
        <v>0</v>
      </c>
      <c r="K10" s="52" t="e">
        <f t="shared" si="0"/>
        <v>#DIV/0!</v>
      </c>
    </row>
    <row r="11" spans="1:13" s="43" customFormat="1">
      <c r="A11" s="44" t="s">
        <v>30</v>
      </c>
      <c r="B11" s="45"/>
      <c r="C11" s="53"/>
      <c r="D11" s="53"/>
      <c r="E11" s="53"/>
      <c r="F11" s="53"/>
      <c r="G11" s="53"/>
      <c r="H11" s="53"/>
      <c r="I11" s="46"/>
      <c r="J11" s="46">
        <f t="shared" si="1"/>
        <v>0</v>
      </c>
      <c r="K11" s="52" t="e">
        <f t="shared" si="0"/>
        <v>#DIV/0!</v>
      </c>
    </row>
    <row r="12" spans="1:13" s="43" customFormat="1">
      <c r="A12" s="47" t="s">
        <v>31</v>
      </c>
      <c r="B12" s="48"/>
      <c r="C12" s="54"/>
      <c r="D12" s="54"/>
      <c r="E12" s="54"/>
      <c r="F12" s="54"/>
      <c r="G12" s="54"/>
      <c r="H12" s="54"/>
      <c r="I12" s="49"/>
      <c r="J12" s="49">
        <f t="shared" si="1"/>
        <v>0</v>
      </c>
      <c r="K12" s="52" t="e">
        <f t="shared" si="0"/>
        <v>#DIV/0!</v>
      </c>
    </row>
    <row r="13" spans="1:13">
      <c r="A13" s="44" t="s">
        <v>32</v>
      </c>
      <c r="B13" s="45"/>
      <c r="C13" s="45"/>
      <c r="D13" s="45"/>
      <c r="E13" s="51"/>
      <c r="F13" s="45"/>
      <c r="G13" s="45"/>
      <c r="H13" s="45"/>
      <c r="I13" s="46"/>
      <c r="J13" s="46">
        <f t="shared" si="1"/>
        <v>0</v>
      </c>
      <c r="K13" s="52" t="e">
        <f t="shared" si="0"/>
        <v>#DIV/0!</v>
      </c>
      <c r="L13" s="41"/>
      <c r="M13" s="41"/>
    </row>
    <row r="14" spans="1:13">
      <c r="A14" s="47" t="s">
        <v>33</v>
      </c>
      <c r="B14" s="48"/>
      <c r="C14" s="48"/>
      <c r="D14" s="48"/>
      <c r="E14" s="48"/>
      <c r="F14" s="48"/>
      <c r="G14" s="48"/>
      <c r="H14" s="48"/>
      <c r="I14" s="49"/>
      <c r="J14" s="49">
        <f t="shared" si="1"/>
        <v>0</v>
      </c>
      <c r="K14" s="52" t="e">
        <f t="shared" si="0"/>
        <v>#DIV/0!</v>
      </c>
      <c r="L14" s="41"/>
      <c r="M14" s="41"/>
    </row>
    <row r="15" spans="1:13" s="43" customFormat="1">
      <c r="A15" s="44" t="s">
        <v>34</v>
      </c>
      <c r="B15" s="45"/>
      <c r="C15" s="45"/>
      <c r="D15" s="45"/>
      <c r="E15" s="45"/>
      <c r="F15" s="45"/>
      <c r="G15" s="45"/>
      <c r="H15" s="45"/>
      <c r="I15" s="46"/>
      <c r="J15" s="46">
        <f t="shared" si="1"/>
        <v>0</v>
      </c>
      <c r="K15" s="52" t="e">
        <f t="shared" si="0"/>
        <v>#DIV/0!</v>
      </c>
    </row>
    <row r="16" spans="1:13" s="43" customFormat="1">
      <c r="A16" s="47" t="s">
        <v>35</v>
      </c>
      <c r="B16" s="48"/>
      <c r="C16" s="48"/>
      <c r="D16" s="48"/>
      <c r="E16" s="48"/>
      <c r="F16" s="48"/>
      <c r="G16" s="48"/>
      <c r="H16" s="48"/>
      <c r="I16" s="49"/>
      <c r="J16" s="49">
        <f t="shared" si="1"/>
        <v>0</v>
      </c>
      <c r="K16" s="52" t="e">
        <f t="shared" si="0"/>
        <v>#DIV/0!</v>
      </c>
    </row>
    <row r="17" spans="1:13">
      <c r="A17" s="44" t="s">
        <v>36</v>
      </c>
      <c r="B17" s="45"/>
      <c r="C17" s="45"/>
      <c r="D17" s="45"/>
      <c r="E17" s="45"/>
      <c r="F17" s="45"/>
      <c r="G17" s="45"/>
      <c r="H17" s="45"/>
      <c r="I17" s="46"/>
      <c r="J17" s="46">
        <f t="shared" si="1"/>
        <v>0</v>
      </c>
      <c r="K17" s="52" t="e">
        <f t="shared" si="0"/>
        <v>#DIV/0!</v>
      </c>
      <c r="L17" s="41"/>
      <c r="M17" s="41"/>
    </row>
    <row r="18" spans="1:13">
      <c r="A18" s="47" t="s">
        <v>37</v>
      </c>
      <c r="B18" s="48"/>
      <c r="C18" s="48"/>
      <c r="D18" s="48"/>
      <c r="E18" s="48"/>
      <c r="F18" s="48"/>
      <c r="G18" s="48"/>
      <c r="H18" s="48"/>
      <c r="I18" s="49"/>
      <c r="J18" s="49">
        <f t="shared" si="1"/>
        <v>0</v>
      </c>
      <c r="K18" s="52" t="e">
        <f t="shared" si="0"/>
        <v>#DIV/0!</v>
      </c>
      <c r="L18" s="41"/>
      <c r="M18" s="41"/>
    </row>
    <row r="19" spans="1:13">
      <c r="A19" s="44" t="s">
        <v>38</v>
      </c>
      <c r="B19" s="45"/>
      <c r="C19" s="53"/>
      <c r="D19" s="53"/>
      <c r="E19" s="53"/>
      <c r="F19" s="53"/>
      <c r="G19" s="53"/>
      <c r="H19" s="53"/>
      <c r="I19" s="46"/>
      <c r="J19" s="46">
        <f t="shared" si="1"/>
        <v>0</v>
      </c>
      <c r="K19" s="52" t="e">
        <f t="shared" si="0"/>
        <v>#DIV/0!</v>
      </c>
      <c r="L19" s="41"/>
      <c r="M19" s="41"/>
    </row>
    <row r="20" spans="1:13">
      <c r="A20" s="47" t="s">
        <v>39</v>
      </c>
      <c r="B20" s="48"/>
      <c r="C20" s="54"/>
      <c r="D20" s="54"/>
      <c r="E20" s="54"/>
      <c r="F20" s="54"/>
      <c r="G20" s="54"/>
      <c r="H20" s="54"/>
      <c r="I20" s="49"/>
      <c r="J20" s="49">
        <f t="shared" si="1"/>
        <v>0</v>
      </c>
      <c r="K20" s="52" t="e">
        <f t="shared" si="0"/>
        <v>#DIV/0!</v>
      </c>
      <c r="L20" s="41"/>
      <c r="M20" s="41"/>
    </row>
    <row r="21" spans="1:13">
      <c r="A21" s="44" t="s">
        <v>40</v>
      </c>
      <c r="B21" s="45"/>
      <c r="C21" s="45"/>
      <c r="D21" s="45"/>
      <c r="E21" s="51"/>
      <c r="F21" s="45"/>
      <c r="G21" s="45"/>
      <c r="H21" s="45"/>
      <c r="I21" s="46"/>
      <c r="J21" s="46">
        <f t="shared" si="1"/>
        <v>0</v>
      </c>
      <c r="K21" s="52" t="e">
        <f t="shared" si="0"/>
        <v>#DIV/0!</v>
      </c>
      <c r="L21" s="41"/>
      <c r="M21" s="41"/>
    </row>
    <row r="22" spans="1:13">
      <c r="A22" s="47" t="s">
        <v>41</v>
      </c>
      <c r="B22" s="48"/>
      <c r="C22" s="48"/>
      <c r="D22" s="48"/>
      <c r="E22" s="48"/>
      <c r="F22" s="48"/>
      <c r="G22" s="48"/>
      <c r="H22" s="48"/>
      <c r="I22" s="49"/>
      <c r="J22" s="49">
        <f t="shared" si="1"/>
        <v>0</v>
      </c>
      <c r="K22" s="52" t="e">
        <f t="shared" si="0"/>
        <v>#DIV/0!</v>
      </c>
      <c r="L22" s="41"/>
      <c r="M22" s="41"/>
    </row>
    <row r="23" spans="1:13">
      <c r="A23" s="44" t="s">
        <v>42</v>
      </c>
      <c r="B23" s="45"/>
      <c r="C23" s="45"/>
      <c r="D23" s="45"/>
      <c r="E23" s="45"/>
      <c r="F23" s="45"/>
      <c r="G23" s="45"/>
      <c r="H23" s="45"/>
      <c r="I23" s="46"/>
      <c r="J23" s="46">
        <f t="shared" si="1"/>
        <v>0</v>
      </c>
      <c r="K23" s="52" t="e">
        <f t="shared" si="0"/>
        <v>#DIV/0!</v>
      </c>
      <c r="L23" s="41"/>
      <c r="M23" s="41"/>
    </row>
    <row r="24" spans="1:13">
      <c r="A24" s="47" t="s">
        <v>43</v>
      </c>
      <c r="B24" s="48"/>
      <c r="C24" s="48"/>
      <c r="D24" s="48"/>
      <c r="E24" s="48"/>
      <c r="F24" s="48"/>
      <c r="G24" s="48"/>
      <c r="H24" s="48"/>
      <c r="I24" s="49"/>
      <c r="J24" s="49">
        <f t="shared" si="1"/>
        <v>0</v>
      </c>
      <c r="K24" s="52" t="e">
        <f t="shared" si="0"/>
        <v>#DIV/0!</v>
      </c>
      <c r="L24" s="41"/>
      <c r="M24" s="41"/>
    </row>
    <row r="25" spans="1:13">
      <c r="A25" s="44" t="s">
        <v>44</v>
      </c>
      <c r="B25" s="45"/>
      <c r="C25" s="45"/>
      <c r="D25" s="45"/>
      <c r="E25" s="45"/>
      <c r="F25" s="45"/>
      <c r="G25" s="45"/>
      <c r="H25" s="45"/>
      <c r="I25" s="46"/>
      <c r="J25" s="46">
        <f t="shared" si="1"/>
        <v>0</v>
      </c>
      <c r="K25" s="52" t="e">
        <f t="shared" si="0"/>
        <v>#DIV/0!</v>
      </c>
      <c r="L25" s="41"/>
      <c r="M25" s="41"/>
    </row>
    <row r="26" spans="1:13">
      <c r="A26" s="47" t="s">
        <v>45</v>
      </c>
      <c r="B26" s="48"/>
      <c r="C26" s="48"/>
      <c r="D26" s="48"/>
      <c r="E26" s="48"/>
      <c r="F26" s="48"/>
      <c r="G26" s="48"/>
      <c r="H26" s="48"/>
      <c r="I26" s="49"/>
      <c r="J26" s="49">
        <f t="shared" si="1"/>
        <v>0</v>
      </c>
      <c r="K26" s="52" t="e">
        <f t="shared" si="0"/>
        <v>#DIV/0!</v>
      </c>
      <c r="L26" s="41"/>
      <c r="M26" s="41"/>
    </row>
    <row r="27" spans="1:13">
      <c r="A27" s="44" t="s">
        <v>72</v>
      </c>
      <c r="B27" s="45"/>
      <c r="C27" s="45"/>
      <c r="D27" s="45"/>
      <c r="E27" s="45"/>
      <c r="F27" s="45"/>
      <c r="G27" s="45"/>
      <c r="H27" s="45"/>
      <c r="I27" s="46"/>
      <c r="J27" s="46">
        <f t="shared" si="1"/>
        <v>0</v>
      </c>
      <c r="K27" s="52" t="e">
        <f t="shared" si="0"/>
        <v>#DIV/0!</v>
      </c>
      <c r="L27" s="41"/>
      <c r="M27" s="41"/>
    </row>
    <row r="28" spans="1:13">
      <c r="A28" s="47" t="s">
        <v>73</v>
      </c>
      <c r="B28" s="48"/>
      <c r="C28" s="48"/>
      <c r="D28" s="48"/>
      <c r="E28" s="48"/>
      <c r="F28" s="48"/>
      <c r="G28" s="48"/>
      <c r="H28" s="48"/>
      <c r="I28" s="49"/>
      <c r="J28" s="49">
        <f t="shared" si="1"/>
        <v>0</v>
      </c>
      <c r="K28" s="52" t="e">
        <f t="shared" si="0"/>
        <v>#DIV/0!</v>
      </c>
      <c r="L28" s="41"/>
      <c r="M28" s="41"/>
    </row>
    <row r="29" spans="1:13">
      <c r="A29" s="44" t="s">
        <v>74</v>
      </c>
      <c r="B29" s="45"/>
      <c r="C29" s="45"/>
      <c r="D29" s="45"/>
      <c r="E29" s="45"/>
      <c r="F29" s="45"/>
      <c r="G29" s="45"/>
      <c r="H29" s="45"/>
      <c r="I29" s="46"/>
      <c r="J29" s="46">
        <f t="shared" si="1"/>
        <v>0</v>
      </c>
      <c r="K29" s="52" t="e">
        <f t="shared" si="0"/>
        <v>#DIV/0!</v>
      </c>
      <c r="L29" s="41"/>
      <c r="M29" s="41"/>
    </row>
    <row r="30" spans="1:13">
      <c r="A30" s="47" t="s">
        <v>75</v>
      </c>
      <c r="B30" s="48"/>
      <c r="C30" s="48"/>
      <c r="D30" s="48"/>
      <c r="E30" s="48"/>
      <c r="F30" s="48"/>
      <c r="G30" s="48"/>
      <c r="H30" s="48"/>
      <c r="I30" s="49"/>
      <c r="J30" s="49">
        <f t="shared" si="1"/>
        <v>0</v>
      </c>
      <c r="K30" s="52" t="e">
        <f t="shared" si="0"/>
        <v>#DIV/0!</v>
      </c>
      <c r="L30" s="41"/>
      <c r="M30" s="41"/>
    </row>
    <row r="31" spans="1:13">
      <c r="A31" s="44" t="s">
        <v>76</v>
      </c>
      <c r="B31" s="45"/>
      <c r="C31" s="45"/>
      <c r="D31" s="45"/>
      <c r="E31" s="45"/>
      <c r="F31" s="45"/>
      <c r="G31" s="45"/>
      <c r="H31" s="45"/>
      <c r="I31" s="46"/>
      <c r="J31" s="46">
        <f t="shared" si="1"/>
        <v>0</v>
      </c>
      <c r="K31" s="52" t="e">
        <f t="shared" si="0"/>
        <v>#DIV/0!</v>
      </c>
      <c r="L31" s="41"/>
      <c r="M31" s="41"/>
    </row>
    <row r="32" spans="1:13">
      <c r="A32" s="47" t="s">
        <v>77</v>
      </c>
      <c r="B32" s="48"/>
      <c r="C32" s="48"/>
      <c r="D32" s="48"/>
      <c r="E32" s="48"/>
      <c r="F32" s="48"/>
      <c r="G32" s="48"/>
      <c r="H32" s="48"/>
      <c r="I32" s="49"/>
      <c r="J32" s="49">
        <f t="shared" si="1"/>
        <v>0</v>
      </c>
      <c r="K32" s="52" t="e">
        <f t="shared" si="0"/>
        <v>#DIV/0!</v>
      </c>
      <c r="L32" s="41"/>
      <c r="M32" s="41"/>
    </row>
    <row r="33" spans="1:13">
      <c r="A33" s="44" t="s">
        <v>78</v>
      </c>
      <c r="B33" s="45"/>
      <c r="C33" s="45"/>
      <c r="D33" s="45"/>
      <c r="E33" s="45"/>
      <c r="F33" s="45"/>
      <c r="G33" s="45"/>
      <c r="H33" s="45"/>
      <c r="I33" s="46"/>
      <c r="J33" s="46">
        <f t="shared" si="1"/>
        <v>0</v>
      </c>
      <c r="K33" s="52" t="e">
        <f t="shared" si="0"/>
        <v>#DIV/0!</v>
      </c>
      <c r="L33" s="41"/>
      <c r="M33" s="41"/>
    </row>
    <row r="34" spans="1:13">
      <c r="A34" s="47" t="s">
        <v>79</v>
      </c>
      <c r="B34" s="48"/>
      <c r="C34" s="48"/>
      <c r="D34" s="48"/>
      <c r="E34" s="48"/>
      <c r="F34" s="48"/>
      <c r="G34" s="48"/>
      <c r="H34" s="48"/>
      <c r="I34" s="49"/>
      <c r="J34" s="49">
        <f t="shared" si="1"/>
        <v>0</v>
      </c>
      <c r="K34" s="52" t="e">
        <f t="shared" si="0"/>
        <v>#DIV/0!</v>
      </c>
      <c r="L34" s="41"/>
      <c r="M34" s="41"/>
    </row>
    <row r="35" spans="1:13">
      <c r="A35" s="44" t="s">
        <v>80</v>
      </c>
      <c r="B35" s="45"/>
      <c r="C35" s="45"/>
      <c r="D35" s="45"/>
      <c r="E35" s="45"/>
      <c r="F35" s="45"/>
      <c r="G35" s="45"/>
      <c r="H35" s="45"/>
      <c r="I35" s="46"/>
      <c r="J35" s="46">
        <f t="shared" si="1"/>
        <v>0</v>
      </c>
      <c r="K35" s="52" t="e">
        <f t="shared" si="0"/>
        <v>#DIV/0!</v>
      </c>
      <c r="L35" s="41"/>
      <c r="M35" s="41"/>
    </row>
    <row r="36" spans="1:13">
      <c r="A36" s="47" t="s">
        <v>81</v>
      </c>
      <c r="B36" s="48"/>
      <c r="C36" s="48"/>
      <c r="D36" s="48"/>
      <c r="E36" s="48"/>
      <c r="F36" s="48"/>
      <c r="G36" s="48"/>
      <c r="H36" s="48"/>
      <c r="I36" s="49"/>
      <c r="J36" s="49">
        <f t="shared" si="1"/>
        <v>0</v>
      </c>
      <c r="K36" s="52" t="e">
        <f t="shared" si="0"/>
        <v>#DIV/0!</v>
      </c>
      <c r="L36" s="41"/>
      <c r="M36" s="41"/>
    </row>
    <row r="37" spans="1:13">
      <c r="A37" s="44" t="s">
        <v>82</v>
      </c>
      <c r="B37" s="45"/>
      <c r="C37" s="45"/>
      <c r="D37" s="45"/>
      <c r="E37" s="45"/>
      <c r="F37" s="45"/>
      <c r="G37" s="45"/>
      <c r="H37" s="45"/>
      <c r="I37" s="46"/>
      <c r="J37" s="46">
        <f t="shared" si="1"/>
        <v>0</v>
      </c>
      <c r="K37" s="52" t="e">
        <f t="shared" si="0"/>
        <v>#DIV/0!</v>
      </c>
      <c r="L37" s="41"/>
      <c r="M37" s="41"/>
    </row>
    <row r="38" spans="1:13">
      <c r="A38" s="47" t="s">
        <v>83</v>
      </c>
      <c r="B38" s="48"/>
      <c r="C38" s="48"/>
      <c r="D38" s="48"/>
      <c r="E38" s="48"/>
      <c r="F38" s="48"/>
      <c r="G38" s="48"/>
      <c r="H38" s="48"/>
      <c r="I38" s="49"/>
      <c r="J38" s="49">
        <f t="shared" si="1"/>
        <v>0</v>
      </c>
      <c r="K38" s="52" t="e">
        <f t="shared" si="0"/>
        <v>#DIV/0!</v>
      </c>
      <c r="L38" s="41"/>
      <c r="M38" s="41"/>
    </row>
    <row r="39" spans="1:13">
      <c r="A39" s="44" t="s">
        <v>84</v>
      </c>
      <c r="B39" s="45"/>
      <c r="C39" s="45"/>
      <c r="D39" s="45"/>
      <c r="E39" s="45"/>
      <c r="F39" s="45"/>
      <c r="G39" s="45"/>
      <c r="H39" s="45"/>
      <c r="I39" s="46"/>
      <c r="J39" s="46">
        <f t="shared" si="1"/>
        <v>0</v>
      </c>
      <c r="K39" s="52" t="e">
        <f t="shared" si="0"/>
        <v>#DIV/0!</v>
      </c>
      <c r="L39" s="41"/>
      <c r="M39" s="41"/>
    </row>
    <row r="40" spans="1:13">
      <c r="A40" s="47" t="s">
        <v>85</v>
      </c>
      <c r="B40" s="48"/>
      <c r="C40" s="48"/>
      <c r="D40" s="48"/>
      <c r="E40" s="48"/>
      <c r="F40" s="48"/>
      <c r="G40" s="48"/>
      <c r="H40" s="48"/>
      <c r="I40" s="49"/>
      <c r="J40" s="49">
        <f t="shared" si="1"/>
        <v>0</v>
      </c>
      <c r="K40" s="52" t="e">
        <f t="shared" si="0"/>
        <v>#DIV/0!</v>
      </c>
      <c r="L40" s="41"/>
      <c r="M40" s="41"/>
    </row>
    <row r="41" spans="1:13">
      <c r="A41" s="44" t="s">
        <v>86</v>
      </c>
      <c r="B41" s="45"/>
      <c r="C41" s="45"/>
      <c r="D41" s="45"/>
      <c r="E41" s="45"/>
      <c r="F41" s="45"/>
      <c r="G41" s="45"/>
      <c r="H41" s="45"/>
      <c r="I41" s="46"/>
      <c r="J41" s="46">
        <f t="shared" si="1"/>
        <v>0</v>
      </c>
      <c r="K41" s="52" t="e">
        <f t="shared" si="0"/>
        <v>#DIV/0!</v>
      </c>
      <c r="L41" s="41"/>
      <c r="M41" s="41"/>
    </row>
    <row r="42" spans="1:13">
      <c r="A42" s="47" t="s">
        <v>87</v>
      </c>
      <c r="B42" s="48"/>
      <c r="C42" s="48"/>
      <c r="D42" s="48"/>
      <c r="E42" s="48"/>
      <c r="F42" s="48"/>
      <c r="G42" s="48"/>
      <c r="H42" s="48"/>
      <c r="I42" s="49"/>
      <c r="J42" s="49">
        <f t="shared" si="1"/>
        <v>0</v>
      </c>
      <c r="K42" s="52" t="e">
        <f t="shared" si="0"/>
        <v>#DIV/0!</v>
      </c>
      <c r="L42" s="41"/>
      <c r="M42" s="41"/>
    </row>
    <row r="43" spans="1:13">
      <c r="A43" s="44" t="s">
        <v>88</v>
      </c>
      <c r="B43" s="45"/>
      <c r="C43" s="45"/>
      <c r="D43" s="45"/>
      <c r="E43" s="45"/>
      <c r="F43" s="45"/>
      <c r="G43" s="45"/>
      <c r="H43" s="45"/>
      <c r="I43" s="46"/>
      <c r="J43" s="46">
        <f t="shared" si="1"/>
        <v>0</v>
      </c>
      <c r="K43" s="52" t="e">
        <f t="shared" si="0"/>
        <v>#DIV/0!</v>
      </c>
      <c r="L43" s="41"/>
      <c r="M43" s="41"/>
    </row>
    <row r="44" spans="1:13">
      <c r="A44" s="47" t="s">
        <v>89</v>
      </c>
      <c r="B44" s="48"/>
      <c r="C44" s="48"/>
      <c r="D44" s="48"/>
      <c r="E44" s="48"/>
      <c r="F44" s="48"/>
      <c r="G44" s="48"/>
      <c r="H44" s="48"/>
      <c r="I44" s="49"/>
      <c r="J44" s="49">
        <f t="shared" si="1"/>
        <v>0</v>
      </c>
      <c r="K44" s="52" t="e">
        <f t="shared" si="0"/>
        <v>#DIV/0!</v>
      </c>
      <c r="L44" s="41"/>
      <c r="M44" s="41"/>
    </row>
    <row r="45" spans="1:13">
      <c r="A45" s="44" t="s">
        <v>103</v>
      </c>
      <c r="B45" s="45"/>
      <c r="C45" s="45"/>
      <c r="D45" s="45"/>
      <c r="E45" s="45"/>
      <c r="F45" s="45"/>
      <c r="G45" s="45"/>
      <c r="H45" s="45"/>
      <c r="I45" s="46"/>
      <c r="J45" s="46">
        <f t="shared" si="1"/>
        <v>0</v>
      </c>
      <c r="K45" s="52" t="e">
        <f t="shared" ref="K45:K108" si="2">J45/I45</f>
        <v>#DIV/0!</v>
      </c>
      <c r="L45" s="41"/>
      <c r="M45" s="41"/>
    </row>
    <row r="46" spans="1:13">
      <c r="A46" s="47" t="s">
        <v>104</v>
      </c>
      <c r="B46" s="48"/>
      <c r="C46" s="48"/>
      <c r="D46" s="48"/>
      <c r="E46" s="48"/>
      <c r="F46" s="48"/>
      <c r="G46" s="48"/>
      <c r="H46" s="48"/>
      <c r="I46" s="49"/>
      <c r="J46" s="49">
        <f t="shared" si="1"/>
        <v>0</v>
      </c>
      <c r="K46" s="52" t="e">
        <f t="shared" si="2"/>
        <v>#DIV/0!</v>
      </c>
      <c r="L46" s="41"/>
      <c r="M46" s="41"/>
    </row>
    <row r="47" spans="1:13">
      <c r="A47" s="44" t="s">
        <v>105</v>
      </c>
      <c r="B47" s="45"/>
      <c r="C47" s="45"/>
      <c r="D47" s="45"/>
      <c r="E47" s="45"/>
      <c r="F47" s="45"/>
      <c r="G47" s="45"/>
      <c r="H47" s="45"/>
      <c r="I47" s="46"/>
      <c r="J47" s="46">
        <f t="shared" si="1"/>
        <v>0</v>
      </c>
      <c r="K47" s="52" t="e">
        <f t="shared" si="2"/>
        <v>#DIV/0!</v>
      </c>
      <c r="L47" s="41"/>
      <c r="M47" s="41"/>
    </row>
    <row r="48" spans="1:13">
      <c r="A48" s="47" t="s">
        <v>106</v>
      </c>
      <c r="B48" s="48"/>
      <c r="C48" s="48"/>
      <c r="D48" s="48"/>
      <c r="E48" s="48"/>
      <c r="F48" s="48"/>
      <c r="G48" s="48"/>
      <c r="H48" s="48"/>
      <c r="I48" s="49"/>
      <c r="J48" s="49">
        <f t="shared" si="1"/>
        <v>0</v>
      </c>
      <c r="K48" s="52" t="e">
        <f t="shared" si="2"/>
        <v>#DIV/0!</v>
      </c>
      <c r="L48" s="41"/>
      <c r="M48" s="41"/>
    </row>
    <row r="49" spans="1:13">
      <c r="A49" s="44" t="s">
        <v>107</v>
      </c>
      <c r="B49" s="45"/>
      <c r="C49" s="45"/>
      <c r="D49" s="45"/>
      <c r="E49" s="45"/>
      <c r="F49" s="45"/>
      <c r="G49" s="45"/>
      <c r="H49" s="45"/>
      <c r="I49" s="46"/>
      <c r="J49" s="46">
        <f t="shared" si="1"/>
        <v>0</v>
      </c>
      <c r="K49" s="52" t="e">
        <f t="shared" si="2"/>
        <v>#DIV/0!</v>
      </c>
      <c r="L49" s="41"/>
      <c r="M49" s="41"/>
    </row>
    <row r="50" spans="1:13">
      <c r="A50" s="47" t="s">
        <v>108</v>
      </c>
      <c r="B50" s="48"/>
      <c r="C50" s="48"/>
      <c r="D50" s="48"/>
      <c r="E50" s="48"/>
      <c r="F50" s="48"/>
      <c r="G50" s="48"/>
      <c r="H50" s="48"/>
      <c r="I50" s="49"/>
      <c r="J50" s="49">
        <f t="shared" si="1"/>
        <v>0</v>
      </c>
      <c r="K50" s="52" t="e">
        <f t="shared" si="2"/>
        <v>#DIV/0!</v>
      </c>
      <c r="L50" s="41"/>
      <c r="M50" s="41"/>
    </row>
    <row r="51" spans="1:13">
      <c r="A51" s="44" t="s">
        <v>109</v>
      </c>
      <c r="B51" s="45"/>
      <c r="C51" s="45"/>
      <c r="D51" s="45"/>
      <c r="E51" s="45"/>
      <c r="F51" s="45"/>
      <c r="G51" s="45"/>
      <c r="H51" s="45"/>
      <c r="I51" s="46"/>
      <c r="J51" s="46">
        <f t="shared" si="1"/>
        <v>0</v>
      </c>
      <c r="K51" s="52" t="e">
        <f t="shared" si="2"/>
        <v>#DIV/0!</v>
      </c>
      <c r="L51" s="41"/>
      <c r="M51" s="41"/>
    </row>
    <row r="52" spans="1:13">
      <c r="A52" s="47" t="s">
        <v>110</v>
      </c>
      <c r="B52" s="48"/>
      <c r="C52" s="48"/>
      <c r="D52" s="48"/>
      <c r="E52" s="48"/>
      <c r="F52" s="48"/>
      <c r="G52" s="48"/>
      <c r="H52" s="48"/>
      <c r="I52" s="49"/>
      <c r="J52" s="49">
        <f t="shared" si="1"/>
        <v>0</v>
      </c>
      <c r="K52" s="52" t="e">
        <f t="shared" si="2"/>
        <v>#DIV/0!</v>
      </c>
      <c r="L52" s="41"/>
      <c r="M52" s="41"/>
    </row>
    <row r="53" spans="1:13">
      <c r="A53" s="44" t="s">
        <v>111</v>
      </c>
      <c r="B53" s="45"/>
      <c r="C53" s="45"/>
      <c r="D53" s="45"/>
      <c r="E53" s="45"/>
      <c r="F53" s="45"/>
      <c r="G53" s="45"/>
      <c r="H53" s="45"/>
      <c r="I53" s="46"/>
      <c r="J53" s="46">
        <f t="shared" si="1"/>
        <v>0</v>
      </c>
      <c r="K53" s="52" t="e">
        <f t="shared" si="2"/>
        <v>#DIV/0!</v>
      </c>
      <c r="L53" s="41"/>
      <c r="M53" s="41"/>
    </row>
    <row r="54" spans="1:13">
      <c r="A54" s="47" t="s">
        <v>112</v>
      </c>
      <c r="B54" s="48"/>
      <c r="C54" s="48"/>
      <c r="D54" s="48"/>
      <c r="E54" s="48"/>
      <c r="F54" s="48"/>
      <c r="G54" s="48"/>
      <c r="H54" s="48"/>
      <c r="I54" s="49"/>
      <c r="J54" s="49">
        <f t="shared" si="1"/>
        <v>0</v>
      </c>
      <c r="K54" s="52" t="e">
        <f t="shared" si="2"/>
        <v>#DIV/0!</v>
      </c>
      <c r="L54" s="41"/>
      <c r="M54" s="41"/>
    </row>
    <row r="55" spans="1:13">
      <c r="A55" s="44" t="s">
        <v>113</v>
      </c>
      <c r="B55" s="45"/>
      <c r="C55" s="45"/>
      <c r="D55" s="45"/>
      <c r="E55" s="45"/>
      <c r="F55" s="45"/>
      <c r="G55" s="45"/>
      <c r="H55" s="45"/>
      <c r="I55" s="46"/>
      <c r="J55" s="46">
        <f t="shared" si="1"/>
        <v>0</v>
      </c>
      <c r="K55" s="52" t="e">
        <f t="shared" si="2"/>
        <v>#DIV/0!</v>
      </c>
      <c r="L55" s="41"/>
      <c r="M55" s="41"/>
    </row>
    <row r="56" spans="1:13">
      <c r="A56" s="47" t="s">
        <v>114</v>
      </c>
      <c r="B56" s="48"/>
      <c r="C56" s="48"/>
      <c r="D56" s="48"/>
      <c r="E56" s="48"/>
      <c r="F56" s="48"/>
      <c r="G56" s="48"/>
      <c r="H56" s="48"/>
      <c r="I56" s="49"/>
      <c r="J56" s="49">
        <f t="shared" si="1"/>
        <v>0</v>
      </c>
      <c r="K56" s="52" t="e">
        <f t="shared" si="2"/>
        <v>#DIV/0!</v>
      </c>
      <c r="L56" s="41"/>
      <c r="M56" s="41"/>
    </row>
    <row r="57" spans="1:13">
      <c r="A57" s="44" t="s">
        <v>115</v>
      </c>
      <c r="B57" s="45"/>
      <c r="C57" s="45"/>
      <c r="D57" s="45"/>
      <c r="E57" s="45"/>
      <c r="F57" s="45"/>
      <c r="G57" s="45"/>
      <c r="H57" s="45"/>
      <c r="I57" s="46"/>
      <c r="J57" s="46">
        <f t="shared" si="1"/>
        <v>0</v>
      </c>
      <c r="K57" s="52" t="e">
        <f t="shared" si="2"/>
        <v>#DIV/0!</v>
      </c>
      <c r="L57" s="41"/>
      <c r="M57" s="41"/>
    </row>
    <row r="58" spans="1:13">
      <c r="A58" s="47" t="s">
        <v>116</v>
      </c>
      <c r="B58" s="48"/>
      <c r="C58" s="48"/>
      <c r="D58" s="48"/>
      <c r="E58" s="48"/>
      <c r="F58" s="48"/>
      <c r="G58" s="48"/>
      <c r="H58" s="48"/>
      <c r="I58" s="49"/>
      <c r="J58" s="49">
        <f t="shared" si="1"/>
        <v>0</v>
      </c>
      <c r="K58" s="52" t="e">
        <f t="shared" si="2"/>
        <v>#DIV/0!</v>
      </c>
    </row>
    <row r="59" spans="1:13">
      <c r="A59" s="44" t="s">
        <v>117</v>
      </c>
      <c r="B59" s="45"/>
      <c r="C59" s="45"/>
      <c r="D59" s="45"/>
      <c r="E59" s="45"/>
      <c r="F59" s="45"/>
      <c r="G59" s="45"/>
      <c r="H59" s="45"/>
      <c r="I59" s="46"/>
      <c r="J59" s="46">
        <f t="shared" si="1"/>
        <v>0</v>
      </c>
      <c r="K59" s="52" t="e">
        <f t="shared" si="2"/>
        <v>#DIV/0!</v>
      </c>
    </row>
    <row r="60" spans="1:13">
      <c r="A60" s="47" t="s">
        <v>118</v>
      </c>
      <c r="B60" s="48"/>
      <c r="C60" s="48"/>
      <c r="D60" s="48"/>
      <c r="E60" s="48"/>
      <c r="F60" s="48"/>
      <c r="G60" s="48"/>
      <c r="H60" s="48"/>
      <c r="I60" s="49"/>
      <c r="J60" s="49">
        <f t="shared" si="1"/>
        <v>0</v>
      </c>
      <c r="K60" s="52" t="e">
        <f t="shared" si="2"/>
        <v>#DIV/0!</v>
      </c>
    </row>
    <row r="61" spans="1:13">
      <c r="A61" s="44" t="s">
        <v>119</v>
      </c>
      <c r="B61" s="45"/>
      <c r="C61" s="45"/>
      <c r="D61" s="45"/>
      <c r="E61" s="45"/>
      <c r="F61" s="45"/>
      <c r="G61" s="45"/>
      <c r="H61" s="45"/>
      <c r="I61" s="46"/>
      <c r="J61" s="46">
        <f t="shared" si="1"/>
        <v>0</v>
      </c>
      <c r="K61" s="52" t="e">
        <f t="shared" si="2"/>
        <v>#DIV/0!</v>
      </c>
    </row>
    <row r="62" spans="1:13">
      <c r="A62" s="47" t="s">
        <v>120</v>
      </c>
      <c r="B62" s="48"/>
      <c r="C62" s="48"/>
      <c r="D62" s="48"/>
      <c r="E62" s="48"/>
      <c r="F62" s="48"/>
      <c r="G62" s="48"/>
      <c r="H62" s="48"/>
      <c r="I62" s="49"/>
      <c r="J62" s="49">
        <f t="shared" si="1"/>
        <v>0</v>
      </c>
      <c r="K62" s="52" t="e">
        <f t="shared" si="2"/>
        <v>#DIV/0!</v>
      </c>
    </row>
    <row r="63" spans="1:13">
      <c r="A63" s="44" t="s">
        <v>121</v>
      </c>
      <c r="B63" s="45"/>
      <c r="C63" s="45"/>
      <c r="D63" s="45"/>
      <c r="E63" s="45"/>
      <c r="F63" s="45"/>
      <c r="G63" s="45"/>
      <c r="H63" s="45"/>
      <c r="I63" s="46"/>
      <c r="J63" s="46">
        <f t="shared" si="1"/>
        <v>0</v>
      </c>
      <c r="K63" s="52" t="e">
        <f t="shared" si="2"/>
        <v>#DIV/0!</v>
      </c>
    </row>
    <row r="64" spans="1:13">
      <c r="A64" s="47" t="s">
        <v>122</v>
      </c>
      <c r="B64" s="48"/>
      <c r="C64" s="48"/>
      <c r="D64" s="48"/>
      <c r="E64" s="48"/>
      <c r="F64" s="48"/>
      <c r="G64" s="48"/>
      <c r="H64" s="48"/>
      <c r="I64" s="49"/>
      <c r="J64" s="49">
        <f t="shared" si="1"/>
        <v>0</v>
      </c>
      <c r="K64" s="52" t="e">
        <f t="shared" si="2"/>
        <v>#DIV/0!</v>
      </c>
    </row>
    <row r="65" spans="1:11">
      <c r="A65" s="44" t="s">
        <v>123</v>
      </c>
      <c r="B65" s="45"/>
      <c r="C65" s="45"/>
      <c r="D65" s="45"/>
      <c r="E65" s="45"/>
      <c r="F65" s="45"/>
      <c r="G65" s="45"/>
      <c r="H65" s="45"/>
      <c r="I65" s="46"/>
      <c r="J65" s="46">
        <f t="shared" si="1"/>
        <v>0</v>
      </c>
      <c r="K65" s="52" t="e">
        <f t="shared" si="2"/>
        <v>#DIV/0!</v>
      </c>
    </row>
    <row r="66" spans="1:11">
      <c r="A66" s="47" t="s">
        <v>124</v>
      </c>
      <c r="B66" s="48"/>
      <c r="C66" s="48"/>
      <c r="D66" s="48"/>
      <c r="E66" s="48"/>
      <c r="F66" s="48"/>
      <c r="G66" s="48"/>
      <c r="H66" s="48"/>
      <c r="I66" s="49"/>
      <c r="J66" s="49">
        <f t="shared" si="1"/>
        <v>0</v>
      </c>
      <c r="K66" s="52" t="e">
        <f t="shared" si="2"/>
        <v>#DIV/0!</v>
      </c>
    </row>
    <row r="67" spans="1:11">
      <c r="A67" s="44" t="s">
        <v>125</v>
      </c>
      <c r="B67" s="45"/>
      <c r="C67" s="45"/>
      <c r="D67" s="45"/>
      <c r="E67" s="45"/>
      <c r="F67" s="45"/>
      <c r="G67" s="45"/>
      <c r="H67" s="45"/>
      <c r="I67" s="46"/>
      <c r="J67" s="46">
        <f t="shared" si="1"/>
        <v>0</v>
      </c>
      <c r="K67" s="52" t="e">
        <f t="shared" si="2"/>
        <v>#DIV/0!</v>
      </c>
    </row>
    <row r="68" spans="1:11">
      <c r="A68" s="47" t="s">
        <v>126</v>
      </c>
      <c r="B68" s="48"/>
      <c r="C68" s="48"/>
      <c r="D68" s="48"/>
      <c r="E68" s="48"/>
      <c r="F68" s="48"/>
      <c r="G68" s="48"/>
      <c r="H68" s="48"/>
      <c r="I68" s="49"/>
      <c r="J68" s="49">
        <f t="shared" si="1"/>
        <v>0</v>
      </c>
      <c r="K68" s="52" t="e">
        <f t="shared" si="2"/>
        <v>#DIV/0!</v>
      </c>
    </row>
    <row r="69" spans="1:11">
      <c r="A69" s="44" t="s">
        <v>127</v>
      </c>
      <c r="B69" s="45"/>
      <c r="C69" s="45"/>
      <c r="D69" s="45"/>
      <c r="E69" s="45"/>
      <c r="F69" s="45"/>
      <c r="G69" s="45"/>
      <c r="H69" s="45"/>
      <c r="I69" s="46"/>
      <c r="J69" s="46">
        <f t="shared" si="1"/>
        <v>0</v>
      </c>
      <c r="K69" s="52" t="e">
        <f t="shared" si="2"/>
        <v>#DIV/0!</v>
      </c>
    </row>
    <row r="70" spans="1:11">
      <c r="A70" s="47" t="s">
        <v>128</v>
      </c>
      <c r="B70" s="48"/>
      <c r="C70" s="48"/>
      <c r="D70" s="48"/>
      <c r="E70" s="48"/>
      <c r="F70" s="48"/>
      <c r="G70" s="48"/>
      <c r="H70" s="48"/>
      <c r="I70" s="49"/>
      <c r="J70" s="49">
        <f t="shared" ref="J70:J133" si="3">SUM(B70:H70)</f>
        <v>0</v>
      </c>
      <c r="K70" s="52" t="e">
        <f t="shared" si="2"/>
        <v>#DIV/0!</v>
      </c>
    </row>
    <row r="71" spans="1:11">
      <c r="A71" s="44" t="s">
        <v>129</v>
      </c>
      <c r="B71" s="45"/>
      <c r="C71" s="45"/>
      <c r="D71" s="45"/>
      <c r="E71" s="45"/>
      <c r="F71" s="45"/>
      <c r="G71" s="45"/>
      <c r="H71" s="45"/>
      <c r="I71" s="46"/>
      <c r="J71" s="46">
        <f t="shared" si="3"/>
        <v>0</v>
      </c>
      <c r="K71" s="52" t="e">
        <f t="shared" si="2"/>
        <v>#DIV/0!</v>
      </c>
    </row>
    <row r="72" spans="1:11">
      <c r="A72" s="47" t="s">
        <v>130</v>
      </c>
      <c r="B72" s="48"/>
      <c r="C72" s="48"/>
      <c r="D72" s="48"/>
      <c r="E72" s="48"/>
      <c r="F72" s="48"/>
      <c r="G72" s="48"/>
      <c r="H72" s="48"/>
      <c r="I72" s="49"/>
      <c r="J72" s="49">
        <f t="shared" si="3"/>
        <v>0</v>
      </c>
      <c r="K72" s="52" t="e">
        <f t="shared" si="2"/>
        <v>#DIV/0!</v>
      </c>
    </row>
    <row r="73" spans="1:11">
      <c r="A73" s="44" t="s">
        <v>131</v>
      </c>
      <c r="B73" s="45"/>
      <c r="C73" s="45"/>
      <c r="D73" s="45"/>
      <c r="E73" s="45"/>
      <c r="F73" s="45"/>
      <c r="G73" s="45"/>
      <c r="H73" s="45"/>
      <c r="I73" s="46"/>
      <c r="J73" s="46">
        <f t="shared" si="3"/>
        <v>0</v>
      </c>
      <c r="K73" s="52" t="e">
        <f t="shared" si="2"/>
        <v>#DIV/0!</v>
      </c>
    </row>
    <row r="74" spans="1:11">
      <c r="A74" s="47" t="s">
        <v>132</v>
      </c>
      <c r="B74" s="48"/>
      <c r="C74" s="48"/>
      <c r="D74" s="48"/>
      <c r="E74" s="48"/>
      <c r="F74" s="48"/>
      <c r="G74" s="48"/>
      <c r="H74" s="48"/>
      <c r="I74" s="49"/>
      <c r="J74" s="49">
        <f t="shared" si="3"/>
        <v>0</v>
      </c>
      <c r="K74" s="52" t="e">
        <f t="shared" si="2"/>
        <v>#DIV/0!</v>
      </c>
    </row>
    <row r="75" spans="1:11">
      <c r="A75" s="44" t="s">
        <v>133</v>
      </c>
      <c r="B75" s="45"/>
      <c r="C75" s="45"/>
      <c r="D75" s="45"/>
      <c r="E75" s="45"/>
      <c r="F75" s="45"/>
      <c r="G75" s="45"/>
      <c r="H75" s="45"/>
      <c r="I75" s="46"/>
      <c r="J75" s="46">
        <f t="shared" si="3"/>
        <v>0</v>
      </c>
      <c r="K75" s="52" t="e">
        <f t="shared" si="2"/>
        <v>#DIV/0!</v>
      </c>
    </row>
    <row r="76" spans="1:11">
      <c r="A76" s="47" t="s">
        <v>134</v>
      </c>
      <c r="B76" s="48"/>
      <c r="C76" s="48"/>
      <c r="D76" s="48"/>
      <c r="E76" s="48"/>
      <c r="F76" s="48"/>
      <c r="G76" s="48"/>
      <c r="H76" s="48"/>
      <c r="I76" s="49"/>
      <c r="J76" s="49">
        <f t="shared" si="3"/>
        <v>0</v>
      </c>
      <c r="K76" s="52" t="e">
        <f t="shared" si="2"/>
        <v>#DIV/0!</v>
      </c>
    </row>
    <row r="77" spans="1:11">
      <c r="A77" s="44" t="s">
        <v>135</v>
      </c>
      <c r="B77" s="45"/>
      <c r="C77" s="45"/>
      <c r="D77" s="45"/>
      <c r="E77" s="45"/>
      <c r="F77" s="45"/>
      <c r="G77" s="45"/>
      <c r="H77" s="45"/>
      <c r="I77" s="46"/>
      <c r="J77" s="46">
        <f t="shared" si="3"/>
        <v>0</v>
      </c>
      <c r="K77" s="52" t="e">
        <f t="shared" si="2"/>
        <v>#DIV/0!</v>
      </c>
    </row>
    <row r="78" spans="1:11">
      <c r="A78" s="47" t="s">
        <v>136</v>
      </c>
      <c r="B78" s="48"/>
      <c r="C78" s="48"/>
      <c r="D78" s="48"/>
      <c r="E78" s="48"/>
      <c r="F78" s="48"/>
      <c r="G78" s="48"/>
      <c r="H78" s="48"/>
      <c r="I78" s="49"/>
      <c r="J78" s="49">
        <f t="shared" si="3"/>
        <v>0</v>
      </c>
      <c r="K78" s="52" t="e">
        <f t="shared" si="2"/>
        <v>#DIV/0!</v>
      </c>
    </row>
    <row r="79" spans="1:11">
      <c r="A79" s="44" t="s">
        <v>137</v>
      </c>
      <c r="B79" s="45"/>
      <c r="C79" s="45"/>
      <c r="D79" s="45"/>
      <c r="E79" s="45"/>
      <c r="F79" s="45"/>
      <c r="G79" s="45"/>
      <c r="H79" s="45"/>
      <c r="I79" s="46"/>
      <c r="J79" s="46">
        <f t="shared" si="3"/>
        <v>0</v>
      </c>
      <c r="K79" s="52" t="e">
        <f t="shared" si="2"/>
        <v>#DIV/0!</v>
      </c>
    </row>
    <row r="80" spans="1:11">
      <c r="A80" s="47" t="s">
        <v>138</v>
      </c>
      <c r="B80" s="48"/>
      <c r="C80" s="48"/>
      <c r="D80" s="48"/>
      <c r="E80" s="48"/>
      <c r="F80" s="48"/>
      <c r="G80" s="48"/>
      <c r="H80" s="48"/>
      <c r="I80" s="49"/>
      <c r="J80" s="49">
        <f t="shared" si="3"/>
        <v>0</v>
      </c>
      <c r="K80" s="52" t="e">
        <f t="shared" si="2"/>
        <v>#DIV/0!</v>
      </c>
    </row>
    <row r="81" spans="1:11">
      <c r="A81" s="44" t="s">
        <v>139</v>
      </c>
      <c r="B81" s="45"/>
      <c r="C81" s="45"/>
      <c r="D81" s="45"/>
      <c r="E81" s="45"/>
      <c r="F81" s="45"/>
      <c r="G81" s="45"/>
      <c r="H81" s="45"/>
      <c r="I81" s="46"/>
      <c r="J81" s="46">
        <f t="shared" si="3"/>
        <v>0</v>
      </c>
      <c r="K81" s="52" t="e">
        <f t="shared" si="2"/>
        <v>#DIV/0!</v>
      </c>
    </row>
    <row r="82" spans="1:11">
      <c r="A82" s="47" t="s">
        <v>140</v>
      </c>
      <c r="B82" s="48"/>
      <c r="C82" s="48"/>
      <c r="D82" s="48"/>
      <c r="E82" s="48"/>
      <c r="F82" s="48"/>
      <c r="G82" s="48"/>
      <c r="H82" s="48"/>
      <c r="I82" s="49"/>
      <c r="J82" s="49">
        <f t="shared" si="3"/>
        <v>0</v>
      </c>
      <c r="K82" s="52" t="e">
        <f t="shared" si="2"/>
        <v>#DIV/0!</v>
      </c>
    </row>
    <row r="83" spans="1:11">
      <c r="A83" s="44" t="s">
        <v>141</v>
      </c>
      <c r="B83" s="45"/>
      <c r="C83" s="45"/>
      <c r="D83" s="45"/>
      <c r="E83" s="45"/>
      <c r="F83" s="45"/>
      <c r="G83" s="45"/>
      <c r="H83" s="45"/>
      <c r="I83" s="46"/>
      <c r="J83" s="46">
        <f t="shared" si="3"/>
        <v>0</v>
      </c>
      <c r="K83" s="52" t="e">
        <f t="shared" si="2"/>
        <v>#DIV/0!</v>
      </c>
    </row>
    <row r="84" spans="1:11">
      <c r="A84" s="47" t="s">
        <v>142</v>
      </c>
      <c r="B84" s="48"/>
      <c r="C84" s="48"/>
      <c r="D84" s="48"/>
      <c r="E84" s="48"/>
      <c r="F84" s="48"/>
      <c r="G84" s="48"/>
      <c r="H84" s="48"/>
      <c r="I84" s="49"/>
      <c r="J84" s="49">
        <f t="shared" si="3"/>
        <v>0</v>
      </c>
      <c r="K84" s="52" t="e">
        <f t="shared" si="2"/>
        <v>#DIV/0!</v>
      </c>
    </row>
    <row r="85" spans="1:11">
      <c r="A85" s="44" t="s">
        <v>143</v>
      </c>
      <c r="B85" s="45"/>
      <c r="C85" s="45"/>
      <c r="D85" s="45"/>
      <c r="E85" s="45"/>
      <c r="F85" s="45"/>
      <c r="G85" s="45"/>
      <c r="H85" s="45"/>
      <c r="I85" s="46"/>
      <c r="J85" s="46">
        <f t="shared" si="3"/>
        <v>0</v>
      </c>
      <c r="K85" s="52" t="e">
        <f t="shared" si="2"/>
        <v>#DIV/0!</v>
      </c>
    </row>
    <row r="86" spans="1:11">
      <c r="A86" s="47" t="s">
        <v>144</v>
      </c>
      <c r="B86" s="48"/>
      <c r="C86" s="48"/>
      <c r="D86" s="48"/>
      <c r="E86" s="48"/>
      <c r="F86" s="48"/>
      <c r="G86" s="48"/>
      <c r="H86" s="48"/>
      <c r="I86" s="49"/>
      <c r="J86" s="49">
        <f t="shared" si="3"/>
        <v>0</v>
      </c>
      <c r="K86" s="52" t="e">
        <f t="shared" si="2"/>
        <v>#DIV/0!</v>
      </c>
    </row>
    <row r="87" spans="1:11">
      <c r="A87" s="44" t="s">
        <v>145</v>
      </c>
      <c r="B87" s="45"/>
      <c r="C87" s="45"/>
      <c r="D87" s="45"/>
      <c r="E87" s="45"/>
      <c r="F87" s="45"/>
      <c r="G87" s="45"/>
      <c r="H87" s="45"/>
      <c r="I87" s="46"/>
      <c r="J87" s="46">
        <f t="shared" si="3"/>
        <v>0</v>
      </c>
      <c r="K87" s="52" t="e">
        <f t="shared" si="2"/>
        <v>#DIV/0!</v>
      </c>
    </row>
    <row r="88" spans="1:11">
      <c r="A88" s="47" t="s">
        <v>146</v>
      </c>
      <c r="B88" s="48"/>
      <c r="C88" s="48"/>
      <c r="D88" s="48"/>
      <c r="E88" s="48"/>
      <c r="F88" s="48"/>
      <c r="G88" s="48"/>
      <c r="H88" s="48"/>
      <c r="I88" s="49"/>
      <c r="J88" s="49">
        <f t="shared" si="3"/>
        <v>0</v>
      </c>
      <c r="K88" s="52" t="e">
        <f t="shared" si="2"/>
        <v>#DIV/0!</v>
      </c>
    </row>
    <row r="89" spans="1:11">
      <c r="A89" s="44" t="s">
        <v>147</v>
      </c>
      <c r="B89" s="45"/>
      <c r="C89" s="45"/>
      <c r="D89" s="45"/>
      <c r="E89" s="45"/>
      <c r="F89" s="45"/>
      <c r="G89" s="45"/>
      <c r="H89" s="45"/>
      <c r="I89" s="46"/>
      <c r="J89" s="46">
        <f t="shared" si="3"/>
        <v>0</v>
      </c>
      <c r="K89" s="52" t="e">
        <f t="shared" si="2"/>
        <v>#DIV/0!</v>
      </c>
    </row>
    <row r="90" spans="1:11">
      <c r="A90" s="47" t="s">
        <v>148</v>
      </c>
      <c r="B90" s="48"/>
      <c r="C90" s="48"/>
      <c r="D90" s="48"/>
      <c r="E90" s="48"/>
      <c r="F90" s="48"/>
      <c r="G90" s="48"/>
      <c r="H90" s="48"/>
      <c r="I90" s="49"/>
      <c r="J90" s="49">
        <f t="shared" si="3"/>
        <v>0</v>
      </c>
      <c r="K90" s="52" t="e">
        <f t="shared" si="2"/>
        <v>#DIV/0!</v>
      </c>
    </row>
    <row r="91" spans="1:11">
      <c r="A91" s="44" t="s">
        <v>149</v>
      </c>
      <c r="B91" s="45"/>
      <c r="C91" s="45"/>
      <c r="D91" s="45"/>
      <c r="E91" s="45"/>
      <c r="F91" s="45"/>
      <c r="G91" s="45"/>
      <c r="H91" s="45"/>
      <c r="I91" s="46"/>
      <c r="J91" s="46">
        <f t="shared" si="3"/>
        <v>0</v>
      </c>
      <c r="K91" s="52" t="e">
        <f t="shared" si="2"/>
        <v>#DIV/0!</v>
      </c>
    </row>
    <row r="92" spans="1:11">
      <c r="A92" s="47" t="s">
        <v>150</v>
      </c>
      <c r="B92" s="48"/>
      <c r="C92" s="48"/>
      <c r="D92" s="48"/>
      <c r="E92" s="48"/>
      <c r="F92" s="48"/>
      <c r="G92" s="48"/>
      <c r="H92" s="48"/>
      <c r="I92" s="49"/>
      <c r="J92" s="49">
        <f t="shared" si="3"/>
        <v>0</v>
      </c>
      <c r="K92" s="52" t="e">
        <f t="shared" si="2"/>
        <v>#DIV/0!</v>
      </c>
    </row>
    <row r="93" spans="1:11">
      <c r="A93" s="44" t="s">
        <v>151</v>
      </c>
      <c r="B93" s="45"/>
      <c r="C93" s="45"/>
      <c r="D93" s="45"/>
      <c r="E93" s="45"/>
      <c r="F93" s="45"/>
      <c r="G93" s="45"/>
      <c r="H93" s="45"/>
      <c r="I93" s="46"/>
      <c r="J93" s="46">
        <f t="shared" si="3"/>
        <v>0</v>
      </c>
      <c r="K93" s="52" t="e">
        <f t="shared" si="2"/>
        <v>#DIV/0!</v>
      </c>
    </row>
    <row r="94" spans="1:11">
      <c r="A94" s="47" t="s">
        <v>152</v>
      </c>
      <c r="B94" s="48"/>
      <c r="C94" s="48"/>
      <c r="D94" s="48"/>
      <c r="E94" s="48"/>
      <c r="F94" s="48"/>
      <c r="G94" s="48"/>
      <c r="H94" s="48"/>
      <c r="I94" s="49"/>
      <c r="J94" s="49">
        <f t="shared" si="3"/>
        <v>0</v>
      </c>
      <c r="K94" s="52" t="e">
        <f t="shared" si="2"/>
        <v>#DIV/0!</v>
      </c>
    </row>
    <row r="95" spans="1:11">
      <c r="A95" s="44" t="s">
        <v>153</v>
      </c>
      <c r="B95" s="45"/>
      <c r="C95" s="45"/>
      <c r="D95" s="45"/>
      <c r="E95" s="45"/>
      <c r="F95" s="45"/>
      <c r="G95" s="45"/>
      <c r="H95" s="45"/>
      <c r="I95" s="46"/>
      <c r="J95" s="46">
        <f t="shared" si="3"/>
        <v>0</v>
      </c>
      <c r="K95" s="52" t="e">
        <f t="shared" si="2"/>
        <v>#DIV/0!</v>
      </c>
    </row>
    <row r="96" spans="1:11">
      <c r="A96" s="47" t="s">
        <v>154</v>
      </c>
      <c r="B96" s="48"/>
      <c r="C96" s="48"/>
      <c r="D96" s="48"/>
      <c r="E96" s="48"/>
      <c r="F96" s="48"/>
      <c r="G96" s="48"/>
      <c r="H96" s="48"/>
      <c r="I96" s="49"/>
      <c r="J96" s="49">
        <f t="shared" si="3"/>
        <v>0</v>
      </c>
      <c r="K96" s="52" t="e">
        <f t="shared" si="2"/>
        <v>#DIV/0!</v>
      </c>
    </row>
    <row r="97" spans="1:11">
      <c r="A97" s="44" t="s">
        <v>155</v>
      </c>
      <c r="B97" s="45"/>
      <c r="C97" s="45"/>
      <c r="D97" s="45"/>
      <c r="E97" s="45"/>
      <c r="F97" s="45"/>
      <c r="G97" s="45"/>
      <c r="H97" s="45"/>
      <c r="I97" s="46"/>
      <c r="J97" s="46">
        <f t="shared" si="3"/>
        <v>0</v>
      </c>
      <c r="K97" s="52" t="e">
        <f t="shared" si="2"/>
        <v>#DIV/0!</v>
      </c>
    </row>
    <row r="98" spans="1:11">
      <c r="A98" s="47" t="s">
        <v>156</v>
      </c>
      <c r="B98" s="48"/>
      <c r="C98" s="48"/>
      <c r="D98" s="48"/>
      <c r="E98" s="48"/>
      <c r="F98" s="48"/>
      <c r="G98" s="48"/>
      <c r="H98" s="48"/>
      <c r="I98" s="49"/>
      <c r="J98" s="49">
        <f t="shared" si="3"/>
        <v>0</v>
      </c>
      <c r="K98" s="52" t="e">
        <f t="shared" si="2"/>
        <v>#DIV/0!</v>
      </c>
    </row>
    <row r="99" spans="1:11">
      <c r="A99" s="44" t="s">
        <v>157</v>
      </c>
      <c r="B99" s="45"/>
      <c r="C99" s="45"/>
      <c r="D99" s="45"/>
      <c r="E99" s="45"/>
      <c r="F99" s="45"/>
      <c r="G99" s="45"/>
      <c r="H99" s="45"/>
      <c r="I99" s="46"/>
      <c r="J99" s="46">
        <f t="shared" si="3"/>
        <v>0</v>
      </c>
      <c r="K99" s="52" t="e">
        <f t="shared" si="2"/>
        <v>#DIV/0!</v>
      </c>
    </row>
    <row r="100" spans="1:11">
      <c r="A100" s="47" t="s">
        <v>158</v>
      </c>
      <c r="B100" s="48"/>
      <c r="C100" s="48"/>
      <c r="D100" s="48"/>
      <c r="E100" s="48"/>
      <c r="F100" s="48"/>
      <c r="G100" s="48"/>
      <c r="H100" s="48"/>
      <c r="I100" s="49"/>
      <c r="J100" s="49">
        <f t="shared" si="3"/>
        <v>0</v>
      </c>
      <c r="K100" s="52" t="e">
        <f t="shared" si="2"/>
        <v>#DIV/0!</v>
      </c>
    </row>
    <row r="101" spans="1:11">
      <c r="A101" s="44" t="s">
        <v>159</v>
      </c>
      <c r="B101" s="45"/>
      <c r="C101" s="45"/>
      <c r="D101" s="45"/>
      <c r="E101" s="45"/>
      <c r="F101" s="45"/>
      <c r="G101" s="45"/>
      <c r="H101" s="45"/>
      <c r="I101" s="46"/>
      <c r="J101" s="46">
        <f t="shared" si="3"/>
        <v>0</v>
      </c>
      <c r="K101" s="52" t="e">
        <f t="shared" si="2"/>
        <v>#DIV/0!</v>
      </c>
    </row>
    <row r="102" spans="1:11">
      <c r="A102" s="47" t="s">
        <v>160</v>
      </c>
      <c r="B102" s="48"/>
      <c r="C102" s="48"/>
      <c r="D102" s="48"/>
      <c r="E102" s="48"/>
      <c r="F102" s="48"/>
      <c r="G102" s="48"/>
      <c r="H102" s="48"/>
      <c r="I102" s="49"/>
      <c r="J102" s="49">
        <f t="shared" si="3"/>
        <v>0</v>
      </c>
      <c r="K102" s="52" t="e">
        <f t="shared" si="2"/>
        <v>#DIV/0!</v>
      </c>
    </row>
    <row r="103" spans="1:11">
      <c r="A103" s="44" t="s">
        <v>161</v>
      </c>
      <c r="B103" s="45"/>
      <c r="C103" s="45"/>
      <c r="D103" s="45"/>
      <c r="E103" s="45"/>
      <c r="F103" s="45"/>
      <c r="G103" s="45"/>
      <c r="H103" s="45"/>
      <c r="I103" s="46"/>
      <c r="J103" s="46">
        <f t="shared" si="3"/>
        <v>0</v>
      </c>
      <c r="K103" s="52" t="e">
        <f t="shared" si="2"/>
        <v>#DIV/0!</v>
      </c>
    </row>
    <row r="104" spans="1:11">
      <c r="A104" s="47" t="s">
        <v>162</v>
      </c>
      <c r="B104" s="48"/>
      <c r="C104" s="48"/>
      <c r="D104" s="48"/>
      <c r="E104" s="48"/>
      <c r="F104" s="48"/>
      <c r="G104" s="48"/>
      <c r="H104" s="48"/>
      <c r="I104" s="49"/>
      <c r="J104" s="49">
        <f t="shared" si="3"/>
        <v>0</v>
      </c>
      <c r="K104" s="52" t="e">
        <f t="shared" si="2"/>
        <v>#DIV/0!</v>
      </c>
    </row>
    <row r="105" spans="1:11">
      <c r="A105" s="44" t="s">
        <v>163</v>
      </c>
      <c r="B105" s="45"/>
      <c r="C105" s="45"/>
      <c r="D105" s="45"/>
      <c r="E105" s="45"/>
      <c r="F105" s="45"/>
      <c r="G105" s="45"/>
      <c r="H105" s="45"/>
      <c r="I105" s="46"/>
      <c r="J105" s="46">
        <f t="shared" si="3"/>
        <v>0</v>
      </c>
      <c r="K105" s="52" t="e">
        <f t="shared" si="2"/>
        <v>#DIV/0!</v>
      </c>
    </row>
    <row r="106" spans="1:11">
      <c r="A106" s="47" t="s">
        <v>164</v>
      </c>
      <c r="B106" s="48"/>
      <c r="C106" s="48"/>
      <c r="D106" s="48"/>
      <c r="E106" s="48"/>
      <c r="F106" s="48"/>
      <c r="G106" s="48"/>
      <c r="H106" s="48"/>
      <c r="I106" s="49"/>
      <c r="J106" s="49">
        <f t="shared" si="3"/>
        <v>0</v>
      </c>
      <c r="K106" s="52" t="e">
        <f t="shared" si="2"/>
        <v>#DIV/0!</v>
      </c>
    </row>
    <row r="107" spans="1:11">
      <c r="A107" s="44" t="s">
        <v>165</v>
      </c>
      <c r="B107" s="45"/>
      <c r="C107" s="45"/>
      <c r="D107" s="45"/>
      <c r="E107" s="45"/>
      <c r="F107" s="45"/>
      <c r="G107" s="45"/>
      <c r="H107" s="45"/>
      <c r="I107" s="46"/>
      <c r="J107" s="46">
        <f t="shared" si="3"/>
        <v>0</v>
      </c>
      <c r="K107" s="52" t="e">
        <f t="shared" si="2"/>
        <v>#DIV/0!</v>
      </c>
    </row>
    <row r="108" spans="1:11">
      <c r="A108" s="47" t="s">
        <v>166</v>
      </c>
      <c r="B108" s="48"/>
      <c r="C108" s="48"/>
      <c r="D108" s="48"/>
      <c r="E108" s="48"/>
      <c r="F108" s="48"/>
      <c r="G108" s="48"/>
      <c r="H108" s="48"/>
      <c r="I108" s="49"/>
      <c r="J108" s="49">
        <f t="shared" si="3"/>
        <v>0</v>
      </c>
      <c r="K108" s="52" t="e">
        <f t="shared" si="2"/>
        <v>#DIV/0!</v>
      </c>
    </row>
    <row r="109" spans="1:11">
      <c r="A109" s="44" t="s">
        <v>167</v>
      </c>
      <c r="B109" s="45"/>
      <c r="C109" s="45"/>
      <c r="D109" s="45"/>
      <c r="E109" s="45"/>
      <c r="F109" s="45"/>
      <c r="G109" s="45"/>
      <c r="H109" s="45"/>
      <c r="I109" s="46"/>
      <c r="J109" s="46">
        <f t="shared" si="3"/>
        <v>0</v>
      </c>
      <c r="K109" s="52" t="e">
        <f t="shared" ref="K109:K172" si="4">J109/I109</f>
        <v>#DIV/0!</v>
      </c>
    </row>
    <row r="110" spans="1:11">
      <c r="A110" s="47" t="s">
        <v>168</v>
      </c>
      <c r="B110" s="48"/>
      <c r="C110" s="48"/>
      <c r="D110" s="48"/>
      <c r="E110" s="48"/>
      <c r="F110" s="48"/>
      <c r="G110" s="48"/>
      <c r="H110" s="48"/>
      <c r="I110" s="49"/>
      <c r="J110" s="49">
        <f t="shared" si="3"/>
        <v>0</v>
      </c>
      <c r="K110" s="52" t="e">
        <f t="shared" si="4"/>
        <v>#DIV/0!</v>
      </c>
    </row>
    <row r="111" spans="1:11">
      <c r="A111" s="44" t="s">
        <v>169</v>
      </c>
      <c r="B111" s="45"/>
      <c r="C111" s="45"/>
      <c r="D111" s="45"/>
      <c r="E111" s="45"/>
      <c r="F111" s="45"/>
      <c r="G111" s="45"/>
      <c r="H111" s="45"/>
      <c r="I111" s="46"/>
      <c r="J111" s="46">
        <f t="shared" si="3"/>
        <v>0</v>
      </c>
      <c r="K111" s="52" t="e">
        <f t="shared" si="4"/>
        <v>#DIV/0!</v>
      </c>
    </row>
    <row r="112" spans="1:11">
      <c r="A112" s="47" t="s">
        <v>170</v>
      </c>
      <c r="B112" s="48"/>
      <c r="C112" s="48"/>
      <c r="D112" s="48"/>
      <c r="E112" s="48"/>
      <c r="F112" s="48"/>
      <c r="G112" s="48"/>
      <c r="H112" s="48"/>
      <c r="I112" s="49"/>
      <c r="J112" s="49">
        <f t="shared" si="3"/>
        <v>0</v>
      </c>
      <c r="K112" s="52" t="e">
        <f t="shared" si="4"/>
        <v>#DIV/0!</v>
      </c>
    </row>
    <row r="113" spans="1:11">
      <c r="A113" s="44" t="s">
        <v>171</v>
      </c>
      <c r="B113" s="45"/>
      <c r="C113" s="45"/>
      <c r="D113" s="45"/>
      <c r="E113" s="45"/>
      <c r="F113" s="45"/>
      <c r="G113" s="45"/>
      <c r="H113" s="45"/>
      <c r="I113" s="46"/>
      <c r="J113" s="46">
        <f t="shared" si="3"/>
        <v>0</v>
      </c>
      <c r="K113" s="52" t="e">
        <f t="shared" si="4"/>
        <v>#DIV/0!</v>
      </c>
    </row>
    <row r="114" spans="1:11">
      <c r="A114" s="47" t="s">
        <v>172</v>
      </c>
      <c r="B114" s="48"/>
      <c r="C114" s="48"/>
      <c r="D114" s="48"/>
      <c r="E114" s="48"/>
      <c r="F114" s="48"/>
      <c r="G114" s="48"/>
      <c r="H114" s="48"/>
      <c r="I114" s="49"/>
      <c r="J114" s="49">
        <f t="shared" si="3"/>
        <v>0</v>
      </c>
      <c r="K114" s="52" t="e">
        <f t="shared" si="4"/>
        <v>#DIV/0!</v>
      </c>
    </row>
    <row r="115" spans="1:11">
      <c r="A115" s="44" t="s">
        <v>173</v>
      </c>
      <c r="B115" s="45"/>
      <c r="C115" s="45"/>
      <c r="D115" s="45"/>
      <c r="E115" s="45"/>
      <c r="F115" s="45"/>
      <c r="G115" s="45"/>
      <c r="H115" s="45"/>
      <c r="I115" s="46"/>
      <c r="J115" s="46">
        <f t="shared" si="3"/>
        <v>0</v>
      </c>
      <c r="K115" s="52" t="e">
        <f t="shared" si="4"/>
        <v>#DIV/0!</v>
      </c>
    </row>
    <row r="116" spans="1:11">
      <c r="A116" s="47" t="s">
        <v>174</v>
      </c>
      <c r="B116" s="48"/>
      <c r="C116" s="48"/>
      <c r="D116" s="48"/>
      <c r="E116" s="48"/>
      <c r="F116" s="48"/>
      <c r="G116" s="48"/>
      <c r="H116" s="48"/>
      <c r="I116" s="49"/>
      <c r="J116" s="49">
        <f t="shared" si="3"/>
        <v>0</v>
      </c>
      <c r="K116" s="52" t="e">
        <f t="shared" si="4"/>
        <v>#DIV/0!</v>
      </c>
    </row>
    <row r="117" spans="1:11">
      <c r="A117" s="44" t="s">
        <v>175</v>
      </c>
      <c r="B117" s="45"/>
      <c r="C117" s="45"/>
      <c r="D117" s="45"/>
      <c r="E117" s="45"/>
      <c r="F117" s="45"/>
      <c r="G117" s="45"/>
      <c r="H117" s="45"/>
      <c r="I117" s="46"/>
      <c r="J117" s="46">
        <f t="shared" si="3"/>
        <v>0</v>
      </c>
      <c r="K117" s="52" t="e">
        <f t="shared" si="4"/>
        <v>#DIV/0!</v>
      </c>
    </row>
    <row r="118" spans="1:11">
      <c r="A118" s="47" t="s">
        <v>176</v>
      </c>
      <c r="B118" s="48"/>
      <c r="C118" s="48"/>
      <c r="D118" s="48"/>
      <c r="E118" s="48"/>
      <c r="F118" s="48"/>
      <c r="G118" s="48"/>
      <c r="H118" s="48"/>
      <c r="I118" s="49"/>
      <c r="J118" s="49">
        <f t="shared" si="3"/>
        <v>0</v>
      </c>
      <c r="K118" s="52" t="e">
        <f t="shared" si="4"/>
        <v>#DIV/0!</v>
      </c>
    </row>
    <row r="119" spans="1:11">
      <c r="A119" s="44" t="s">
        <v>177</v>
      </c>
      <c r="B119" s="45"/>
      <c r="C119" s="45"/>
      <c r="D119" s="45"/>
      <c r="E119" s="45"/>
      <c r="F119" s="45"/>
      <c r="G119" s="45"/>
      <c r="H119" s="45"/>
      <c r="I119" s="46"/>
      <c r="J119" s="46">
        <f t="shared" si="3"/>
        <v>0</v>
      </c>
      <c r="K119" s="52" t="e">
        <f t="shared" si="4"/>
        <v>#DIV/0!</v>
      </c>
    </row>
    <row r="120" spans="1:11">
      <c r="A120" s="47" t="s">
        <v>178</v>
      </c>
      <c r="B120" s="48"/>
      <c r="C120" s="48"/>
      <c r="D120" s="48"/>
      <c r="E120" s="48"/>
      <c r="F120" s="48"/>
      <c r="G120" s="48"/>
      <c r="H120" s="48"/>
      <c r="I120" s="49"/>
      <c r="J120" s="49">
        <f t="shared" si="3"/>
        <v>0</v>
      </c>
      <c r="K120" s="52" t="e">
        <f t="shared" si="4"/>
        <v>#DIV/0!</v>
      </c>
    </row>
    <row r="121" spans="1:11">
      <c r="A121" s="44" t="s">
        <v>179</v>
      </c>
      <c r="B121" s="45"/>
      <c r="C121" s="45"/>
      <c r="D121" s="45"/>
      <c r="E121" s="45"/>
      <c r="F121" s="45"/>
      <c r="G121" s="45"/>
      <c r="H121" s="45"/>
      <c r="I121" s="46"/>
      <c r="J121" s="46">
        <f t="shared" si="3"/>
        <v>0</v>
      </c>
      <c r="K121" s="52" t="e">
        <f t="shared" si="4"/>
        <v>#DIV/0!</v>
      </c>
    </row>
    <row r="122" spans="1:11">
      <c r="A122" s="47" t="s">
        <v>180</v>
      </c>
      <c r="B122" s="48"/>
      <c r="C122" s="48"/>
      <c r="D122" s="48"/>
      <c r="E122" s="48"/>
      <c r="F122" s="48"/>
      <c r="G122" s="48"/>
      <c r="H122" s="48"/>
      <c r="I122" s="49"/>
      <c r="J122" s="49">
        <f t="shared" si="3"/>
        <v>0</v>
      </c>
      <c r="K122" s="52" t="e">
        <f t="shared" si="4"/>
        <v>#DIV/0!</v>
      </c>
    </row>
    <row r="123" spans="1:11">
      <c r="A123" s="44" t="s">
        <v>181</v>
      </c>
      <c r="B123" s="45"/>
      <c r="C123" s="45"/>
      <c r="D123" s="45"/>
      <c r="E123" s="45"/>
      <c r="F123" s="45"/>
      <c r="G123" s="45"/>
      <c r="H123" s="45"/>
      <c r="I123" s="46"/>
      <c r="J123" s="46">
        <f t="shared" si="3"/>
        <v>0</v>
      </c>
      <c r="K123" s="52" t="e">
        <f t="shared" si="4"/>
        <v>#DIV/0!</v>
      </c>
    </row>
    <row r="124" spans="1:11">
      <c r="A124" s="47" t="s">
        <v>182</v>
      </c>
      <c r="B124" s="48"/>
      <c r="C124" s="48"/>
      <c r="D124" s="48"/>
      <c r="E124" s="48"/>
      <c r="F124" s="48"/>
      <c r="G124" s="48"/>
      <c r="H124" s="48"/>
      <c r="I124" s="49"/>
      <c r="J124" s="49">
        <f t="shared" si="3"/>
        <v>0</v>
      </c>
      <c r="K124" s="52" t="e">
        <f t="shared" si="4"/>
        <v>#DIV/0!</v>
      </c>
    </row>
    <row r="125" spans="1:11">
      <c r="A125" s="44" t="s">
        <v>183</v>
      </c>
      <c r="B125" s="45"/>
      <c r="C125" s="45"/>
      <c r="D125" s="45"/>
      <c r="E125" s="45"/>
      <c r="F125" s="45"/>
      <c r="G125" s="45"/>
      <c r="H125" s="45"/>
      <c r="I125" s="46"/>
      <c r="J125" s="46">
        <f t="shared" si="3"/>
        <v>0</v>
      </c>
      <c r="K125" s="52" t="e">
        <f t="shared" si="4"/>
        <v>#DIV/0!</v>
      </c>
    </row>
    <row r="126" spans="1:11">
      <c r="A126" s="47" t="s">
        <v>184</v>
      </c>
      <c r="B126" s="48"/>
      <c r="C126" s="48"/>
      <c r="D126" s="48"/>
      <c r="E126" s="48"/>
      <c r="F126" s="48"/>
      <c r="G126" s="48"/>
      <c r="H126" s="48"/>
      <c r="I126" s="49"/>
      <c r="J126" s="49">
        <f t="shared" si="3"/>
        <v>0</v>
      </c>
      <c r="K126" s="52" t="e">
        <f t="shared" si="4"/>
        <v>#DIV/0!</v>
      </c>
    </row>
    <row r="127" spans="1:11">
      <c r="A127" s="44" t="s">
        <v>185</v>
      </c>
      <c r="B127" s="45"/>
      <c r="C127" s="45"/>
      <c r="D127" s="45"/>
      <c r="E127" s="45"/>
      <c r="F127" s="45"/>
      <c r="G127" s="45"/>
      <c r="H127" s="45"/>
      <c r="I127" s="46"/>
      <c r="J127" s="46">
        <f t="shared" si="3"/>
        <v>0</v>
      </c>
      <c r="K127" s="52" t="e">
        <f t="shared" si="4"/>
        <v>#DIV/0!</v>
      </c>
    </row>
    <row r="128" spans="1:11">
      <c r="A128" s="47" t="s">
        <v>186</v>
      </c>
      <c r="B128" s="48"/>
      <c r="C128" s="48"/>
      <c r="D128" s="48"/>
      <c r="E128" s="48"/>
      <c r="F128" s="48"/>
      <c r="G128" s="48"/>
      <c r="H128" s="48"/>
      <c r="I128" s="49"/>
      <c r="J128" s="49">
        <f t="shared" si="3"/>
        <v>0</v>
      </c>
      <c r="K128" s="52" t="e">
        <f t="shared" si="4"/>
        <v>#DIV/0!</v>
      </c>
    </row>
    <row r="129" spans="1:11">
      <c r="A129" s="44" t="s">
        <v>187</v>
      </c>
      <c r="B129" s="45"/>
      <c r="C129" s="45"/>
      <c r="D129" s="45"/>
      <c r="E129" s="45"/>
      <c r="F129" s="45"/>
      <c r="G129" s="45"/>
      <c r="H129" s="45"/>
      <c r="I129" s="46"/>
      <c r="J129" s="46">
        <f t="shared" si="3"/>
        <v>0</v>
      </c>
      <c r="K129" s="52" t="e">
        <f t="shared" si="4"/>
        <v>#DIV/0!</v>
      </c>
    </row>
    <row r="130" spans="1:11">
      <c r="A130" s="47" t="s">
        <v>188</v>
      </c>
      <c r="B130" s="48"/>
      <c r="C130" s="48"/>
      <c r="D130" s="48"/>
      <c r="E130" s="48"/>
      <c r="F130" s="48"/>
      <c r="G130" s="48"/>
      <c r="H130" s="48"/>
      <c r="I130" s="49"/>
      <c r="J130" s="49">
        <f t="shared" si="3"/>
        <v>0</v>
      </c>
      <c r="K130" s="52" t="e">
        <f t="shared" si="4"/>
        <v>#DIV/0!</v>
      </c>
    </row>
    <row r="131" spans="1:11">
      <c r="A131" s="44" t="s">
        <v>189</v>
      </c>
      <c r="B131" s="45"/>
      <c r="C131" s="45"/>
      <c r="D131" s="45"/>
      <c r="E131" s="45"/>
      <c r="F131" s="45"/>
      <c r="G131" s="45"/>
      <c r="H131" s="45"/>
      <c r="I131" s="46"/>
      <c r="J131" s="46">
        <f t="shared" si="3"/>
        <v>0</v>
      </c>
      <c r="K131" s="52" t="e">
        <f t="shared" si="4"/>
        <v>#DIV/0!</v>
      </c>
    </row>
    <row r="132" spans="1:11">
      <c r="A132" s="47" t="s">
        <v>190</v>
      </c>
      <c r="B132" s="48"/>
      <c r="C132" s="48"/>
      <c r="D132" s="48"/>
      <c r="E132" s="48"/>
      <c r="F132" s="48"/>
      <c r="G132" s="48"/>
      <c r="H132" s="48"/>
      <c r="I132" s="49"/>
      <c r="J132" s="49">
        <f t="shared" si="3"/>
        <v>0</v>
      </c>
      <c r="K132" s="52" t="e">
        <f t="shared" si="4"/>
        <v>#DIV/0!</v>
      </c>
    </row>
    <row r="133" spans="1:11">
      <c r="A133" s="44" t="s">
        <v>191</v>
      </c>
      <c r="B133" s="45"/>
      <c r="C133" s="45"/>
      <c r="D133" s="45"/>
      <c r="E133" s="45"/>
      <c r="F133" s="45"/>
      <c r="G133" s="45"/>
      <c r="H133" s="45"/>
      <c r="I133" s="46"/>
      <c r="J133" s="46">
        <f t="shared" si="3"/>
        <v>0</v>
      </c>
      <c r="K133" s="52" t="e">
        <f t="shared" si="4"/>
        <v>#DIV/0!</v>
      </c>
    </row>
    <row r="134" spans="1:11">
      <c r="A134" s="47" t="s">
        <v>192</v>
      </c>
      <c r="B134" s="48"/>
      <c r="C134" s="48"/>
      <c r="D134" s="48"/>
      <c r="E134" s="48"/>
      <c r="F134" s="48"/>
      <c r="G134" s="48"/>
      <c r="H134" s="48"/>
      <c r="I134" s="49"/>
      <c r="J134" s="49">
        <f t="shared" ref="J134:J197" si="5">SUM(B134:H134)</f>
        <v>0</v>
      </c>
      <c r="K134" s="52" t="e">
        <f t="shared" si="4"/>
        <v>#DIV/0!</v>
      </c>
    </row>
    <row r="135" spans="1:11">
      <c r="A135" s="44" t="s">
        <v>193</v>
      </c>
      <c r="B135" s="45"/>
      <c r="C135" s="45"/>
      <c r="D135" s="45"/>
      <c r="E135" s="45"/>
      <c r="F135" s="45"/>
      <c r="G135" s="45"/>
      <c r="H135" s="45"/>
      <c r="I135" s="46"/>
      <c r="J135" s="46">
        <f t="shared" si="5"/>
        <v>0</v>
      </c>
      <c r="K135" s="52" t="e">
        <f t="shared" si="4"/>
        <v>#DIV/0!</v>
      </c>
    </row>
    <row r="136" spans="1:11">
      <c r="A136" s="47" t="s">
        <v>194</v>
      </c>
      <c r="B136" s="48"/>
      <c r="C136" s="48"/>
      <c r="D136" s="48"/>
      <c r="E136" s="48"/>
      <c r="F136" s="48"/>
      <c r="G136" s="48"/>
      <c r="H136" s="48"/>
      <c r="I136" s="49"/>
      <c r="J136" s="49">
        <f t="shared" si="5"/>
        <v>0</v>
      </c>
      <c r="K136" s="52" t="e">
        <f t="shared" si="4"/>
        <v>#DIV/0!</v>
      </c>
    </row>
    <row r="137" spans="1:11">
      <c r="A137" s="44" t="s">
        <v>195</v>
      </c>
      <c r="B137" s="45"/>
      <c r="C137" s="45"/>
      <c r="D137" s="45"/>
      <c r="E137" s="45"/>
      <c r="F137" s="45"/>
      <c r="G137" s="45"/>
      <c r="H137" s="45"/>
      <c r="I137" s="46"/>
      <c r="J137" s="46">
        <f t="shared" si="5"/>
        <v>0</v>
      </c>
      <c r="K137" s="52" t="e">
        <f t="shared" si="4"/>
        <v>#DIV/0!</v>
      </c>
    </row>
    <row r="138" spans="1:11">
      <c r="A138" s="47" t="s">
        <v>196</v>
      </c>
      <c r="B138" s="48"/>
      <c r="C138" s="48"/>
      <c r="D138" s="48"/>
      <c r="E138" s="48"/>
      <c r="F138" s="48"/>
      <c r="G138" s="48"/>
      <c r="H138" s="48"/>
      <c r="I138" s="49"/>
      <c r="J138" s="49">
        <f t="shared" si="5"/>
        <v>0</v>
      </c>
      <c r="K138" s="52" t="e">
        <f t="shared" si="4"/>
        <v>#DIV/0!</v>
      </c>
    </row>
    <row r="139" spans="1:11">
      <c r="A139" s="44" t="s">
        <v>197</v>
      </c>
      <c r="B139" s="45"/>
      <c r="C139" s="45"/>
      <c r="D139" s="45"/>
      <c r="E139" s="45"/>
      <c r="F139" s="45"/>
      <c r="G139" s="45"/>
      <c r="H139" s="45"/>
      <c r="I139" s="46"/>
      <c r="J139" s="46">
        <f t="shared" si="5"/>
        <v>0</v>
      </c>
      <c r="K139" s="52" t="e">
        <f t="shared" si="4"/>
        <v>#DIV/0!</v>
      </c>
    </row>
    <row r="140" spans="1:11">
      <c r="A140" s="47" t="s">
        <v>198</v>
      </c>
      <c r="B140" s="48"/>
      <c r="C140" s="48"/>
      <c r="D140" s="48"/>
      <c r="E140" s="48"/>
      <c r="F140" s="48"/>
      <c r="G140" s="48"/>
      <c r="H140" s="48"/>
      <c r="I140" s="49"/>
      <c r="J140" s="49">
        <f t="shared" si="5"/>
        <v>0</v>
      </c>
      <c r="K140" s="52" t="e">
        <f t="shared" si="4"/>
        <v>#DIV/0!</v>
      </c>
    </row>
    <row r="141" spans="1:11">
      <c r="A141" s="44" t="s">
        <v>199</v>
      </c>
      <c r="B141" s="45"/>
      <c r="C141" s="45"/>
      <c r="D141" s="45"/>
      <c r="E141" s="45"/>
      <c r="F141" s="45"/>
      <c r="G141" s="45"/>
      <c r="H141" s="45"/>
      <c r="I141" s="46"/>
      <c r="J141" s="46">
        <f t="shared" si="5"/>
        <v>0</v>
      </c>
      <c r="K141" s="52" t="e">
        <f t="shared" si="4"/>
        <v>#DIV/0!</v>
      </c>
    </row>
    <row r="142" spans="1:11">
      <c r="A142" s="47" t="s">
        <v>200</v>
      </c>
      <c r="B142" s="48"/>
      <c r="C142" s="48"/>
      <c r="D142" s="48"/>
      <c r="E142" s="48"/>
      <c r="F142" s="48"/>
      <c r="G142" s="48"/>
      <c r="H142" s="48"/>
      <c r="I142" s="49"/>
      <c r="J142" s="49">
        <f t="shared" si="5"/>
        <v>0</v>
      </c>
      <c r="K142" s="52" t="e">
        <f t="shared" si="4"/>
        <v>#DIV/0!</v>
      </c>
    </row>
    <row r="143" spans="1:11">
      <c r="A143" s="44" t="s">
        <v>201</v>
      </c>
      <c r="B143" s="45"/>
      <c r="C143" s="45"/>
      <c r="D143" s="45"/>
      <c r="E143" s="45"/>
      <c r="F143" s="45"/>
      <c r="G143" s="45"/>
      <c r="H143" s="45"/>
      <c r="I143" s="46"/>
      <c r="J143" s="46">
        <f t="shared" si="5"/>
        <v>0</v>
      </c>
      <c r="K143" s="52" t="e">
        <f t="shared" si="4"/>
        <v>#DIV/0!</v>
      </c>
    </row>
    <row r="144" spans="1:11">
      <c r="A144" s="47" t="s">
        <v>202</v>
      </c>
      <c r="B144" s="48"/>
      <c r="C144" s="48"/>
      <c r="D144" s="48"/>
      <c r="E144" s="48"/>
      <c r="F144" s="48"/>
      <c r="G144" s="48"/>
      <c r="H144" s="48"/>
      <c r="I144" s="49"/>
      <c r="J144" s="49">
        <f t="shared" si="5"/>
        <v>0</v>
      </c>
      <c r="K144" s="52" t="e">
        <f t="shared" si="4"/>
        <v>#DIV/0!</v>
      </c>
    </row>
    <row r="145" spans="1:11">
      <c r="A145" s="44" t="s">
        <v>203</v>
      </c>
      <c r="B145" s="45"/>
      <c r="C145" s="45"/>
      <c r="D145" s="45"/>
      <c r="E145" s="45"/>
      <c r="F145" s="45"/>
      <c r="G145" s="45"/>
      <c r="H145" s="45"/>
      <c r="I145" s="46"/>
      <c r="J145" s="46">
        <f t="shared" si="5"/>
        <v>0</v>
      </c>
      <c r="K145" s="52" t="e">
        <f t="shared" si="4"/>
        <v>#DIV/0!</v>
      </c>
    </row>
    <row r="146" spans="1:11">
      <c r="A146" s="47" t="s">
        <v>204</v>
      </c>
      <c r="B146" s="48"/>
      <c r="C146" s="48"/>
      <c r="D146" s="48"/>
      <c r="E146" s="48"/>
      <c r="F146" s="48"/>
      <c r="G146" s="48"/>
      <c r="H146" s="48"/>
      <c r="I146" s="49"/>
      <c r="J146" s="49">
        <f t="shared" si="5"/>
        <v>0</v>
      </c>
      <c r="K146" s="52" t="e">
        <f t="shared" si="4"/>
        <v>#DIV/0!</v>
      </c>
    </row>
    <row r="147" spans="1:11">
      <c r="A147" s="44" t="s">
        <v>205</v>
      </c>
      <c r="B147" s="45"/>
      <c r="C147" s="45"/>
      <c r="D147" s="45"/>
      <c r="E147" s="45"/>
      <c r="F147" s="45"/>
      <c r="G147" s="45"/>
      <c r="H147" s="45"/>
      <c r="I147" s="46"/>
      <c r="J147" s="46">
        <f t="shared" si="5"/>
        <v>0</v>
      </c>
      <c r="K147" s="52" t="e">
        <f t="shared" si="4"/>
        <v>#DIV/0!</v>
      </c>
    </row>
    <row r="148" spans="1:11">
      <c r="A148" s="47" t="s">
        <v>206</v>
      </c>
      <c r="B148" s="48"/>
      <c r="C148" s="48"/>
      <c r="D148" s="48"/>
      <c r="E148" s="48"/>
      <c r="F148" s="48"/>
      <c r="G148" s="48"/>
      <c r="H148" s="48"/>
      <c r="I148" s="49"/>
      <c r="J148" s="49">
        <f t="shared" si="5"/>
        <v>0</v>
      </c>
      <c r="K148" s="52" t="e">
        <f t="shared" si="4"/>
        <v>#DIV/0!</v>
      </c>
    </row>
    <row r="149" spans="1:11">
      <c r="A149" s="44" t="s">
        <v>207</v>
      </c>
      <c r="B149" s="45"/>
      <c r="C149" s="45"/>
      <c r="D149" s="45"/>
      <c r="E149" s="45"/>
      <c r="F149" s="45"/>
      <c r="G149" s="45"/>
      <c r="H149" s="45"/>
      <c r="I149" s="46"/>
      <c r="J149" s="46">
        <f t="shared" si="5"/>
        <v>0</v>
      </c>
      <c r="K149" s="52" t="e">
        <f t="shared" si="4"/>
        <v>#DIV/0!</v>
      </c>
    </row>
    <row r="150" spans="1:11">
      <c r="A150" s="47" t="s">
        <v>208</v>
      </c>
      <c r="B150" s="48"/>
      <c r="C150" s="48"/>
      <c r="D150" s="48"/>
      <c r="E150" s="48"/>
      <c r="F150" s="48"/>
      <c r="G150" s="48"/>
      <c r="H150" s="48"/>
      <c r="I150" s="49"/>
      <c r="J150" s="49">
        <f t="shared" si="5"/>
        <v>0</v>
      </c>
      <c r="K150" s="52" t="e">
        <f t="shared" si="4"/>
        <v>#DIV/0!</v>
      </c>
    </row>
    <row r="151" spans="1:11">
      <c r="A151" s="44" t="s">
        <v>209</v>
      </c>
      <c r="B151" s="45"/>
      <c r="C151" s="45"/>
      <c r="D151" s="45"/>
      <c r="E151" s="45"/>
      <c r="F151" s="45"/>
      <c r="G151" s="45"/>
      <c r="H151" s="45"/>
      <c r="I151" s="46"/>
      <c r="J151" s="46">
        <f t="shared" si="5"/>
        <v>0</v>
      </c>
      <c r="K151" s="52" t="e">
        <f t="shared" si="4"/>
        <v>#DIV/0!</v>
      </c>
    </row>
    <row r="152" spans="1:11">
      <c r="A152" s="47" t="s">
        <v>210</v>
      </c>
      <c r="B152" s="48"/>
      <c r="C152" s="48"/>
      <c r="D152" s="48"/>
      <c r="E152" s="48"/>
      <c r="F152" s="48"/>
      <c r="G152" s="48"/>
      <c r="H152" s="48"/>
      <c r="I152" s="49"/>
      <c r="J152" s="49">
        <f t="shared" si="5"/>
        <v>0</v>
      </c>
      <c r="K152" s="52" t="e">
        <f t="shared" si="4"/>
        <v>#DIV/0!</v>
      </c>
    </row>
    <row r="153" spans="1:11">
      <c r="A153" s="44" t="s">
        <v>211</v>
      </c>
      <c r="B153" s="45"/>
      <c r="C153" s="45"/>
      <c r="D153" s="45"/>
      <c r="E153" s="45"/>
      <c r="F153" s="45"/>
      <c r="G153" s="45"/>
      <c r="H153" s="45"/>
      <c r="I153" s="46"/>
      <c r="J153" s="46">
        <f t="shared" si="5"/>
        <v>0</v>
      </c>
      <c r="K153" s="52" t="e">
        <f t="shared" si="4"/>
        <v>#DIV/0!</v>
      </c>
    </row>
    <row r="154" spans="1:11">
      <c r="A154" s="47" t="s">
        <v>212</v>
      </c>
      <c r="B154" s="48"/>
      <c r="C154" s="48"/>
      <c r="D154" s="48"/>
      <c r="E154" s="48"/>
      <c r="F154" s="48"/>
      <c r="G154" s="48"/>
      <c r="H154" s="48"/>
      <c r="I154" s="49"/>
      <c r="J154" s="49">
        <f t="shared" si="5"/>
        <v>0</v>
      </c>
      <c r="K154" s="52" t="e">
        <f t="shared" si="4"/>
        <v>#DIV/0!</v>
      </c>
    </row>
    <row r="155" spans="1:11">
      <c r="A155" s="44" t="s">
        <v>213</v>
      </c>
      <c r="B155" s="45"/>
      <c r="C155" s="45"/>
      <c r="D155" s="45"/>
      <c r="E155" s="45"/>
      <c r="F155" s="45"/>
      <c r="G155" s="45"/>
      <c r="H155" s="45"/>
      <c r="I155" s="46"/>
      <c r="J155" s="46">
        <f t="shared" si="5"/>
        <v>0</v>
      </c>
      <c r="K155" s="52" t="e">
        <f t="shared" si="4"/>
        <v>#DIV/0!</v>
      </c>
    </row>
    <row r="156" spans="1:11">
      <c r="A156" s="47" t="s">
        <v>214</v>
      </c>
      <c r="B156" s="48"/>
      <c r="C156" s="48"/>
      <c r="D156" s="48"/>
      <c r="E156" s="48"/>
      <c r="F156" s="48"/>
      <c r="G156" s="48"/>
      <c r="H156" s="48"/>
      <c r="I156" s="49"/>
      <c r="J156" s="49">
        <f t="shared" si="5"/>
        <v>0</v>
      </c>
      <c r="K156" s="52" t="e">
        <f t="shared" si="4"/>
        <v>#DIV/0!</v>
      </c>
    </row>
    <row r="157" spans="1:11">
      <c r="A157" s="44" t="s">
        <v>215</v>
      </c>
      <c r="B157" s="45"/>
      <c r="C157" s="45"/>
      <c r="D157" s="45"/>
      <c r="E157" s="45"/>
      <c r="F157" s="45"/>
      <c r="G157" s="45"/>
      <c r="H157" s="45"/>
      <c r="I157" s="46"/>
      <c r="J157" s="46">
        <f t="shared" si="5"/>
        <v>0</v>
      </c>
      <c r="K157" s="52" t="e">
        <f t="shared" si="4"/>
        <v>#DIV/0!</v>
      </c>
    </row>
    <row r="158" spans="1:11">
      <c r="A158" s="47" t="s">
        <v>216</v>
      </c>
      <c r="B158" s="48"/>
      <c r="C158" s="48"/>
      <c r="D158" s="48"/>
      <c r="E158" s="48"/>
      <c r="F158" s="48"/>
      <c r="G158" s="48"/>
      <c r="H158" s="48"/>
      <c r="I158" s="49"/>
      <c r="J158" s="49">
        <f t="shared" si="5"/>
        <v>0</v>
      </c>
      <c r="K158" s="52" t="e">
        <f t="shared" si="4"/>
        <v>#DIV/0!</v>
      </c>
    </row>
    <row r="159" spans="1:11">
      <c r="A159" s="44" t="s">
        <v>217</v>
      </c>
      <c r="B159" s="45"/>
      <c r="C159" s="45"/>
      <c r="D159" s="45"/>
      <c r="E159" s="45"/>
      <c r="F159" s="45"/>
      <c r="G159" s="45"/>
      <c r="H159" s="45"/>
      <c r="I159" s="46"/>
      <c r="J159" s="46">
        <f t="shared" si="5"/>
        <v>0</v>
      </c>
      <c r="K159" s="52" t="e">
        <f t="shared" si="4"/>
        <v>#DIV/0!</v>
      </c>
    </row>
    <row r="160" spans="1:11">
      <c r="A160" s="47" t="s">
        <v>218</v>
      </c>
      <c r="B160" s="48"/>
      <c r="C160" s="48"/>
      <c r="D160" s="48"/>
      <c r="E160" s="48"/>
      <c r="F160" s="48"/>
      <c r="G160" s="48"/>
      <c r="H160" s="48"/>
      <c r="I160" s="49"/>
      <c r="J160" s="49">
        <f t="shared" si="5"/>
        <v>0</v>
      </c>
      <c r="K160" s="52" t="e">
        <f t="shared" si="4"/>
        <v>#DIV/0!</v>
      </c>
    </row>
    <row r="161" spans="1:11">
      <c r="A161" s="44" t="s">
        <v>219</v>
      </c>
      <c r="B161" s="45"/>
      <c r="C161" s="45"/>
      <c r="D161" s="45"/>
      <c r="E161" s="45"/>
      <c r="F161" s="45"/>
      <c r="G161" s="45"/>
      <c r="H161" s="45"/>
      <c r="I161" s="46"/>
      <c r="J161" s="46">
        <f t="shared" si="5"/>
        <v>0</v>
      </c>
      <c r="K161" s="52" t="e">
        <f t="shared" si="4"/>
        <v>#DIV/0!</v>
      </c>
    </row>
    <row r="162" spans="1:11">
      <c r="A162" s="47" t="s">
        <v>220</v>
      </c>
      <c r="B162" s="48"/>
      <c r="C162" s="48"/>
      <c r="D162" s="48"/>
      <c r="E162" s="48"/>
      <c r="F162" s="48"/>
      <c r="G162" s="48"/>
      <c r="H162" s="48"/>
      <c r="I162" s="49"/>
      <c r="J162" s="49">
        <f t="shared" si="5"/>
        <v>0</v>
      </c>
      <c r="K162" s="52" t="e">
        <f t="shared" si="4"/>
        <v>#DIV/0!</v>
      </c>
    </row>
    <row r="163" spans="1:11">
      <c r="A163" s="44" t="s">
        <v>221</v>
      </c>
      <c r="B163" s="45"/>
      <c r="C163" s="45"/>
      <c r="D163" s="45"/>
      <c r="E163" s="45"/>
      <c r="F163" s="45"/>
      <c r="G163" s="45"/>
      <c r="H163" s="45"/>
      <c r="I163" s="46"/>
      <c r="J163" s="46">
        <f t="shared" si="5"/>
        <v>0</v>
      </c>
      <c r="K163" s="52" t="e">
        <f t="shared" si="4"/>
        <v>#DIV/0!</v>
      </c>
    </row>
    <row r="164" spans="1:11">
      <c r="A164" s="47" t="s">
        <v>222</v>
      </c>
      <c r="B164" s="48"/>
      <c r="C164" s="48"/>
      <c r="D164" s="48"/>
      <c r="E164" s="48"/>
      <c r="F164" s="48"/>
      <c r="G164" s="48"/>
      <c r="H164" s="48"/>
      <c r="I164" s="49"/>
      <c r="J164" s="49">
        <f t="shared" si="5"/>
        <v>0</v>
      </c>
      <c r="K164" s="52" t="e">
        <f t="shared" si="4"/>
        <v>#DIV/0!</v>
      </c>
    </row>
    <row r="165" spans="1:11">
      <c r="A165" s="44" t="s">
        <v>223</v>
      </c>
      <c r="B165" s="45"/>
      <c r="C165" s="45"/>
      <c r="D165" s="45"/>
      <c r="E165" s="45"/>
      <c r="F165" s="45"/>
      <c r="G165" s="45"/>
      <c r="H165" s="45"/>
      <c r="I165" s="46"/>
      <c r="J165" s="46">
        <f t="shared" si="5"/>
        <v>0</v>
      </c>
      <c r="K165" s="52" t="e">
        <f t="shared" si="4"/>
        <v>#DIV/0!</v>
      </c>
    </row>
    <row r="166" spans="1:11">
      <c r="A166" s="47" t="s">
        <v>224</v>
      </c>
      <c r="B166" s="48"/>
      <c r="C166" s="48"/>
      <c r="D166" s="48"/>
      <c r="E166" s="48"/>
      <c r="F166" s="48"/>
      <c r="G166" s="48"/>
      <c r="H166" s="48"/>
      <c r="I166" s="49"/>
      <c r="J166" s="49">
        <f t="shared" si="5"/>
        <v>0</v>
      </c>
      <c r="K166" s="52" t="e">
        <f t="shared" si="4"/>
        <v>#DIV/0!</v>
      </c>
    </row>
    <row r="167" spans="1:11">
      <c r="A167" s="44" t="s">
        <v>225</v>
      </c>
      <c r="B167" s="45"/>
      <c r="C167" s="45"/>
      <c r="D167" s="45"/>
      <c r="E167" s="45"/>
      <c r="F167" s="45"/>
      <c r="G167" s="45"/>
      <c r="H167" s="45"/>
      <c r="I167" s="46"/>
      <c r="J167" s="46">
        <f t="shared" si="5"/>
        <v>0</v>
      </c>
      <c r="K167" s="52" t="e">
        <f t="shared" si="4"/>
        <v>#DIV/0!</v>
      </c>
    </row>
    <row r="168" spans="1:11">
      <c r="A168" s="47" t="s">
        <v>226</v>
      </c>
      <c r="B168" s="48"/>
      <c r="C168" s="48"/>
      <c r="D168" s="48"/>
      <c r="E168" s="48"/>
      <c r="F168" s="48"/>
      <c r="G168" s="48"/>
      <c r="H168" s="48"/>
      <c r="I168" s="49"/>
      <c r="J168" s="49">
        <f t="shared" si="5"/>
        <v>0</v>
      </c>
      <c r="K168" s="52" t="e">
        <f t="shared" si="4"/>
        <v>#DIV/0!</v>
      </c>
    </row>
    <row r="169" spans="1:11">
      <c r="A169" s="44" t="s">
        <v>227</v>
      </c>
      <c r="B169" s="45"/>
      <c r="C169" s="45"/>
      <c r="D169" s="45"/>
      <c r="E169" s="45"/>
      <c r="F169" s="45"/>
      <c r="G169" s="45"/>
      <c r="H169" s="45"/>
      <c r="I169" s="46"/>
      <c r="J169" s="46">
        <f t="shared" si="5"/>
        <v>0</v>
      </c>
      <c r="K169" s="52" t="e">
        <f t="shared" si="4"/>
        <v>#DIV/0!</v>
      </c>
    </row>
    <row r="170" spans="1:11">
      <c r="A170" s="47" t="s">
        <v>228</v>
      </c>
      <c r="B170" s="48"/>
      <c r="C170" s="48"/>
      <c r="D170" s="48"/>
      <c r="E170" s="48"/>
      <c r="F170" s="48"/>
      <c r="G170" s="48"/>
      <c r="H170" s="48"/>
      <c r="I170" s="49"/>
      <c r="J170" s="49">
        <f t="shared" si="5"/>
        <v>0</v>
      </c>
      <c r="K170" s="52" t="e">
        <f t="shared" si="4"/>
        <v>#DIV/0!</v>
      </c>
    </row>
    <row r="171" spans="1:11">
      <c r="A171" s="44" t="s">
        <v>229</v>
      </c>
      <c r="B171" s="45"/>
      <c r="C171" s="45"/>
      <c r="D171" s="45"/>
      <c r="E171" s="45"/>
      <c r="F171" s="45"/>
      <c r="G171" s="45"/>
      <c r="H171" s="45"/>
      <c r="I171" s="46"/>
      <c r="J171" s="46">
        <f t="shared" si="5"/>
        <v>0</v>
      </c>
      <c r="K171" s="52" t="e">
        <f t="shared" si="4"/>
        <v>#DIV/0!</v>
      </c>
    </row>
    <row r="172" spans="1:11">
      <c r="A172" s="47" t="s">
        <v>230</v>
      </c>
      <c r="B172" s="48"/>
      <c r="C172" s="48"/>
      <c r="D172" s="48"/>
      <c r="E172" s="48"/>
      <c r="F172" s="48"/>
      <c r="G172" s="48"/>
      <c r="H172" s="48"/>
      <c r="I172" s="49"/>
      <c r="J172" s="49">
        <f t="shared" si="5"/>
        <v>0</v>
      </c>
      <c r="K172" s="52" t="e">
        <f t="shared" si="4"/>
        <v>#DIV/0!</v>
      </c>
    </row>
    <row r="173" spans="1:11">
      <c r="A173" s="44" t="s">
        <v>231</v>
      </c>
      <c r="B173" s="45"/>
      <c r="C173" s="45"/>
      <c r="D173" s="45"/>
      <c r="E173" s="45"/>
      <c r="F173" s="45"/>
      <c r="G173" s="45"/>
      <c r="H173" s="45"/>
      <c r="I173" s="46"/>
      <c r="J173" s="46">
        <f t="shared" si="5"/>
        <v>0</v>
      </c>
      <c r="K173" s="52" t="e">
        <f t="shared" ref="K173:K200" si="6">J173/I173</f>
        <v>#DIV/0!</v>
      </c>
    </row>
    <row r="174" spans="1:11">
      <c r="A174" s="47" t="s">
        <v>232</v>
      </c>
      <c r="B174" s="48"/>
      <c r="C174" s="48"/>
      <c r="D174" s="48"/>
      <c r="E174" s="48"/>
      <c r="F174" s="48"/>
      <c r="G174" s="48"/>
      <c r="H174" s="48"/>
      <c r="I174" s="49"/>
      <c r="J174" s="49">
        <f t="shared" si="5"/>
        <v>0</v>
      </c>
      <c r="K174" s="52" t="e">
        <f t="shared" si="6"/>
        <v>#DIV/0!</v>
      </c>
    </row>
    <row r="175" spans="1:11">
      <c r="A175" s="44" t="s">
        <v>233</v>
      </c>
      <c r="B175" s="45"/>
      <c r="C175" s="45"/>
      <c r="D175" s="45"/>
      <c r="E175" s="45"/>
      <c r="F175" s="45"/>
      <c r="G175" s="45"/>
      <c r="H175" s="45"/>
      <c r="I175" s="46"/>
      <c r="J175" s="46">
        <f t="shared" si="5"/>
        <v>0</v>
      </c>
      <c r="K175" s="52" t="e">
        <f t="shared" si="6"/>
        <v>#DIV/0!</v>
      </c>
    </row>
    <row r="176" spans="1:11">
      <c r="A176" s="47" t="s">
        <v>234</v>
      </c>
      <c r="B176" s="48"/>
      <c r="C176" s="48"/>
      <c r="D176" s="48"/>
      <c r="E176" s="48"/>
      <c r="F176" s="48"/>
      <c r="G176" s="48"/>
      <c r="H176" s="48"/>
      <c r="I176" s="49"/>
      <c r="J176" s="49">
        <f t="shared" si="5"/>
        <v>0</v>
      </c>
      <c r="K176" s="52" t="e">
        <f t="shared" si="6"/>
        <v>#DIV/0!</v>
      </c>
    </row>
    <row r="177" spans="1:11">
      <c r="A177" s="44" t="s">
        <v>235</v>
      </c>
      <c r="B177" s="45"/>
      <c r="C177" s="45"/>
      <c r="D177" s="45"/>
      <c r="E177" s="45"/>
      <c r="F177" s="45"/>
      <c r="G177" s="45"/>
      <c r="H177" s="45"/>
      <c r="I177" s="46"/>
      <c r="J177" s="46">
        <f t="shared" si="5"/>
        <v>0</v>
      </c>
      <c r="K177" s="52" t="e">
        <f t="shared" si="6"/>
        <v>#DIV/0!</v>
      </c>
    </row>
    <row r="178" spans="1:11">
      <c r="A178" s="47" t="s">
        <v>236</v>
      </c>
      <c r="B178" s="48"/>
      <c r="C178" s="48"/>
      <c r="D178" s="48"/>
      <c r="E178" s="48"/>
      <c r="F178" s="48"/>
      <c r="G178" s="48"/>
      <c r="H178" s="48"/>
      <c r="I178" s="49"/>
      <c r="J178" s="49">
        <f t="shared" si="5"/>
        <v>0</v>
      </c>
      <c r="K178" s="52" t="e">
        <f t="shared" si="6"/>
        <v>#DIV/0!</v>
      </c>
    </row>
    <row r="179" spans="1:11">
      <c r="A179" s="44" t="s">
        <v>237</v>
      </c>
      <c r="B179" s="45"/>
      <c r="C179" s="45"/>
      <c r="D179" s="45"/>
      <c r="E179" s="45"/>
      <c r="F179" s="45"/>
      <c r="G179" s="45"/>
      <c r="H179" s="45"/>
      <c r="I179" s="46"/>
      <c r="J179" s="46">
        <f t="shared" si="5"/>
        <v>0</v>
      </c>
      <c r="K179" s="52" t="e">
        <f t="shared" si="6"/>
        <v>#DIV/0!</v>
      </c>
    </row>
    <row r="180" spans="1:11">
      <c r="A180" s="47" t="s">
        <v>238</v>
      </c>
      <c r="B180" s="48"/>
      <c r="C180" s="48"/>
      <c r="D180" s="48"/>
      <c r="E180" s="48"/>
      <c r="F180" s="48"/>
      <c r="G180" s="48"/>
      <c r="H180" s="48"/>
      <c r="I180" s="49"/>
      <c r="J180" s="49">
        <f t="shared" si="5"/>
        <v>0</v>
      </c>
      <c r="K180" s="52" t="e">
        <f t="shared" si="6"/>
        <v>#DIV/0!</v>
      </c>
    </row>
    <row r="181" spans="1:11">
      <c r="A181" s="44" t="s">
        <v>239</v>
      </c>
      <c r="B181" s="45"/>
      <c r="C181" s="45"/>
      <c r="D181" s="45"/>
      <c r="E181" s="45"/>
      <c r="F181" s="45"/>
      <c r="G181" s="45"/>
      <c r="H181" s="45"/>
      <c r="I181" s="46"/>
      <c r="J181" s="46">
        <f t="shared" si="5"/>
        <v>0</v>
      </c>
      <c r="K181" s="52" t="e">
        <f t="shared" si="6"/>
        <v>#DIV/0!</v>
      </c>
    </row>
    <row r="182" spans="1:11">
      <c r="A182" s="47" t="s">
        <v>240</v>
      </c>
      <c r="B182" s="48"/>
      <c r="C182" s="48"/>
      <c r="D182" s="48"/>
      <c r="E182" s="48"/>
      <c r="F182" s="48"/>
      <c r="G182" s="48"/>
      <c r="H182" s="48"/>
      <c r="I182" s="49"/>
      <c r="J182" s="49">
        <f t="shared" si="5"/>
        <v>0</v>
      </c>
      <c r="K182" s="52" t="e">
        <f t="shared" si="6"/>
        <v>#DIV/0!</v>
      </c>
    </row>
    <row r="183" spans="1:11">
      <c r="A183" s="44" t="s">
        <v>241</v>
      </c>
      <c r="B183" s="45"/>
      <c r="C183" s="45"/>
      <c r="D183" s="45"/>
      <c r="E183" s="45"/>
      <c r="F183" s="45"/>
      <c r="G183" s="45"/>
      <c r="H183" s="45"/>
      <c r="I183" s="46"/>
      <c r="J183" s="46">
        <f t="shared" si="5"/>
        <v>0</v>
      </c>
      <c r="K183" s="52" t="e">
        <f t="shared" si="6"/>
        <v>#DIV/0!</v>
      </c>
    </row>
    <row r="184" spans="1:11">
      <c r="A184" s="47" t="s">
        <v>242</v>
      </c>
      <c r="B184" s="48"/>
      <c r="C184" s="48"/>
      <c r="D184" s="48"/>
      <c r="E184" s="48"/>
      <c r="F184" s="48"/>
      <c r="G184" s="48"/>
      <c r="H184" s="48"/>
      <c r="I184" s="49"/>
      <c r="J184" s="49">
        <f t="shared" si="5"/>
        <v>0</v>
      </c>
      <c r="K184" s="52" t="e">
        <f t="shared" si="6"/>
        <v>#DIV/0!</v>
      </c>
    </row>
    <row r="185" spans="1:11">
      <c r="A185" s="44" t="s">
        <v>243</v>
      </c>
      <c r="B185" s="45"/>
      <c r="C185" s="45"/>
      <c r="D185" s="45"/>
      <c r="E185" s="45"/>
      <c r="F185" s="45"/>
      <c r="G185" s="45"/>
      <c r="H185" s="45"/>
      <c r="I185" s="46"/>
      <c r="J185" s="46">
        <f t="shared" si="5"/>
        <v>0</v>
      </c>
      <c r="K185" s="52" t="e">
        <f t="shared" si="6"/>
        <v>#DIV/0!</v>
      </c>
    </row>
    <row r="186" spans="1:11">
      <c r="A186" s="47" t="s">
        <v>244</v>
      </c>
      <c r="B186" s="48"/>
      <c r="C186" s="48"/>
      <c r="D186" s="48"/>
      <c r="E186" s="48"/>
      <c r="F186" s="48"/>
      <c r="G186" s="48"/>
      <c r="H186" s="48"/>
      <c r="I186" s="49"/>
      <c r="J186" s="49">
        <f t="shared" si="5"/>
        <v>0</v>
      </c>
      <c r="K186" s="52" t="e">
        <f t="shared" si="6"/>
        <v>#DIV/0!</v>
      </c>
    </row>
    <row r="187" spans="1:11">
      <c r="A187" s="44" t="s">
        <v>245</v>
      </c>
      <c r="B187" s="45"/>
      <c r="C187" s="45"/>
      <c r="D187" s="45"/>
      <c r="E187" s="45"/>
      <c r="F187" s="45"/>
      <c r="G187" s="45"/>
      <c r="H187" s="45"/>
      <c r="I187" s="46"/>
      <c r="J187" s="46">
        <f t="shared" si="5"/>
        <v>0</v>
      </c>
      <c r="K187" s="52" t="e">
        <f t="shared" si="6"/>
        <v>#DIV/0!</v>
      </c>
    </row>
    <row r="188" spans="1:11">
      <c r="A188" s="47" t="s">
        <v>246</v>
      </c>
      <c r="B188" s="48"/>
      <c r="C188" s="48"/>
      <c r="D188" s="48"/>
      <c r="E188" s="48"/>
      <c r="F188" s="48"/>
      <c r="G188" s="48"/>
      <c r="H188" s="48"/>
      <c r="I188" s="49"/>
      <c r="J188" s="49">
        <f t="shared" si="5"/>
        <v>0</v>
      </c>
      <c r="K188" s="52" t="e">
        <f t="shared" si="6"/>
        <v>#DIV/0!</v>
      </c>
    </row>
    <row r="189" spans="1:11">
      <c r="A189" s="44" t="s">
        <v>247</v>
      </c>
      <c r="B189" s="45"/>
      <c r="C189" s="45"/>
      <c r="D189" s="45"/>
      <c r="E189" s="45"/>
      <c r="F189" s="45"/>
      <c r="G189" s="45"/>
      <c r="H189" s="45"/>
      <c r="I189" s="46"/>
      <c r="J189" s="46">
        <f t="shared" si="5"/>
        <v>0</v>
      </c>
      <c r="K189" s="52" t="e">
        <f t="shared" si="6"/>
        <v>#DIV/0!</v>
      </c>
    </row>
    <row r="190" spans="1:11">
      <c r="A190" s="47" t="s">
        <v>248</v>
      </c>
      <c r="B190" s="48"/>
      <c r="C190" s="48"/>
      <c r="D190" s="48"/>
      <c r="E190" s="48"/>
      <c r="F190" s="48"/>
      <c r="G190" s="48"/>
      <c r="H190" s="48"/>
      <c r="I190" s="49"/>
      <c r="J190" s="49">
        <f t="shared" si="5"/>
        <v>0</v>
      </c>
      <c r="K190" s="52" t="e">
        <f t="shared" si="6"/>
        <v>#DIV/0!</v>
      </c>
    </row>
    <row r="191" spans="1:11">
      <c r="A191" s="44" t="s">
        <v>249</v>
      </c>
      <c r="B191" s="45"/>
      <c r="C191" s="45"/>
      <c r="D191" s="45"/>
      <c r="E191" s="45"/>
      <c r="F191" s="45"/>
      <c r="G191" s="45"/>
      <c r="H191" s="45"/>
      <c r="I191" s="46"/>
      <c r="J191" s="46">
        <f t="shared" si="5"/>
        <v>0</v>
      </c>
      <c r="K191" s="52" t="e">
        <f t="shared" si="6"/>
        <v>#DIV/0!</v>
      </c>
    </row>
    <row r="192" spans="1:11">
      <c r="A192" s="47" t="s">
        <v>250</v>
      </c>
      <c r="B192" s="48"/>
      <c r="C192" s="48"/>
      <c r="D192" s="48"/>
      <c r="E192" s="48"/>
      <c r="F192" s="48"/>
      <c r="G192" s="48"/>
      <c r="H192" s="48"/>
      <c r="I192" s="49"/>
      <c r="J192" s="49">
        <f t="shared" si="5"/>
        <v>0</v>
      </c>
      <c r="K192" s="52" t="e">
        <f t="shared" si="6"/>
        <v>#DIV/0!</v>
      </c>
    </row>
    <row r="193" spans="1:11">
      <c r="A193" s="44" t="s">
        <v>251</v>
      </c>
      <c r="B193" s="45"/>
      <c r="C193" s="45"/>
      <c r="D193" s="45"/>
      <c r="E193" s="45"/>
      <c r="F193" s="45"/>
      <c r="G193" s="45"/>
      <c r="H193" s="45"/>
      <c r="I193" s="46"/>
      <c r="J193" s="46">
        <f t="shared" si="5"/>
        <v>0</v>
      </c>
      <c r="K193" s="52" t="e">
        <f t="shared" si="6"/>
        <v>#DIV/0!</v>
      </c>
    </row>
    <row r="194" spans="1:11">
      <c r="A194" s="47" t="s">
        <v>252</v>
      </c>
      <c r="B194" s="48"/>
      <c r="C194" s="48"/>
      <c r="D194" s="48"/>
      <c r="E194" s="48"/>
      <c r="F194" s="48"/>
      <c r="G194" s="48"/>
      <c r="H194" s="48"/>
      <c r="I194" s="49"/>
      <c r="J194" s="49">
        <f t="shared" si="5"/>
        <v>0</v>
      </c>
      <c r="K194" s="52" t="e">
        <f t="shared" si="6"/>
        <v>#DIV/0!</v>
      </c>
    </row>
    <row r="195" spans="1:11">
      <c r="A195" s="44" t="s">
        <v>253</v>
      </c>
      <c r="B195" s="45"/>
      <c r="C195" s="45"/>
      <c r="D195" s="45"/>
      <c r="E195" s="45"/>
      <c r="F195" s="45"/>
      <c r="G195" s="45"/>
      <c r="H195" s="45"/>
      <c r="I195" s="46"/>
      <c r="J195" s="46">
        <f t="shared" si="5"/>
        <v>0</v>
      </c>
      <c r="K195" s="52" t="e">
        <f t="shared" si="6"/>
        <v>#DIV/0!</v>
      </c>
    </row>
    <row r="196" spans="1:11">
      <c r="A196" s="47" t="s">
        <v>254</v>
      </c>
      <c r="B196" s="48"/>
      <c r="C196" s="48"/>
      <c r="D196" s="48"/>
      <c r="E196" s="48"/>
      <c r="F196" s="48"/>
      <c r="G196" s="48"/>
      <c r="H196" s="48"/>
      <c r="I196" s="49"/>
      <c r="J196" s="49">
        <f t="shared" si="5"/>
        <v>0</v>
      </c>
      <c r="K196" s="52" t="e">
        <f t="shared" si="6"/>
        <v>#DIV/0!</v>
      </c>
    </row>
    <row r="197" spans="1:11">
      <c r="A197" s="44" t="s">
        <v>255</v>
      </c>
      <c r="B197" s="45"/>
      <c r="C197" s="45"/>
      <c r="D197" s="45"/>
      <c r="E197" s="45"/>
      <c r="F197" s="45"/>
      <c r="G197" s="45"/>
      <c r="H197" s="45"/>
      <c r="I197" s="46"/>
      <c r="J197" s="46">
        <f t="shared" si="5"/>
        <v>0</v>
      </c>
      <c r="K197" s="52" t="e">
        <f t="shared" si="6"/>
        <v>#DIV/0!</v>
      </c>
    </row>
    <row r="198" spans="1:11">
      <c r="A198" s="47" t="s">
        <v>256</v>
      </c>
      <c r="B198" s="48"/>
      <c r="C198" s="48"/>
      <c r="D198" s="48"/>
      <c r="E198" s="48"/>
      <c r="F198" s="48"/>
      <c r="G198" s="48"/>
      <c r="H198" s="48"/>
      <c r="I198" s="49"/>
      <c r="J198" s="49">
        <f t="shared" ref="J198:J200" si="7">SUM(B198:H198)</f>
        <v>0</v>
      </c>
      <c r="K198" s="52" t="e">
        <f t="shared" si="6"/>
        <v>#DIV/0!</v>
      </c>
    </row>
    <row r="199" spans="1:11">
      <c r="A199" s="44" t="s">
        <v>257</v>
      </c>
      <c r="B199" s="45"/>
      <c r="C199" s="45"/>
      <c r="D199" s="45"/>
      <c r="E199" s="45"/>
      <c r="F199" s="45"/>
      <c r="G199" s="45"/>
      <c r="H199" s="45"/>
      <c r="I199" s="46"/>
      <c r="J199" s="46">
        <f t="shared" si="7"/>
        <v>0</v>
      </c>
      <c r="K199" s="52" t="e">
        <f t="shared" si="6"/>
        <v>#DIV/0!</v>
      </c>
    </row>
    <row r="200" spans="1:11">
      <c r="A200" s="47" t="s">
        <v>258</v>
      </c>
      <c r="B200" s="48"/>
      <c r="C200" s="48"/>
      <c r="D200" s="48"/>
      <c r="E200" s="48"/>
      <c r="F200" s="48"/>
      <c r="G200" s="48"/>
      <c r="H200" s="48"/>
      <c r="I200" s="49"/>
      <c r="J200" s="49">
        <f t="shared" si="7"/>
        <v>0</v>
      </c>
      <c r="K200" s="52" t="e">
        <f t="shared" si="6"/>
        <v>#DIV/0!</v>
      </c>
    </row>
  </sheetData>
  <conditionalFormatting sqref="K5:K200">
    <cfRule type="cellIs" dxfId="0" priority="2" operator="lessThan">
      <formula>90%</formula>
    </cfRule>
  </conditionalFormatting>
  <pageMargins left="0.511811024" right="0.511811024" top="0.78740157499999996" bottom="0.78740157499999996" header="0.31496062000000002" footer="0.31496062000000002"/>
  <pageSetup orientation="portrait" r:id="rId1"/>
  <extLst>
    <ext xmlns:x14="http://schemas.microsoft.com/office/spreadsheetml/2009/9/main" uri="{78C0D931-6437-407d-A8EE-F0AAD7539E65}">
      <x14:conditionalFormattings>
        <x14:conditionalFormatting xmlns:xm="http://schemas.microsoft.com/office/excel/2006/main">
          <x14:cfRule type="iconSet" priority="1" id="{FFA528FA-D96F-49B1-87DB-41B31055D1BF}">
            <x14:iconSet iconSet="3Stars">
              <x14:cfvo type="percent">
                <xm:f>0</xm:f>
              </x14:cfvo>
              <x14:cfvo type="percent">
                <xm:f>90</xm:f>
              </x14:cfvo>
              <x14:cfvo type="percent">
                <xm:f>100</xm:f>
              </x14:cfvo>
            </x14:iconSet>
          </x14:cfRule>
          <xm:sqref>K5:K200</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249977111117893"/>
  </sheetPr>
  <dimension ref="A1:V50"/>
  <sheetViews>
    <sheetView showGridLines="0" zoomScale="90" zoomScaleNormal="90" workbookViewId="0">
      <selection activeCell="C37" sqref="C37"/>
    </sheetView>
  </sheetViews>
  <sheetFormatPr defaultColWidth="9.85546875" defaultRowHeight="14.25" customHeight="1"/>
  <cols>
    <col min="1" max="1" width="55.85546875" style="12" customWidth="1"/>
    <col min="2" max="2" width="21.28515625" style="12" customWidth="1"/>
    <col min="3" max="3" width="52.140625" style="85" customWidth="1"/>
    <col min="4" max="4" width="44" style="10" customWidth="1"/>
    <col min="5" max="5" width="18.85546875" style="12" customWidth="1"/>
    <col min="6" max="6" width="18.5703125" style="10" customWidth="1"/>
    <col min="7" max="7" width="53.28515625" style="12" customWidth="1"/>
    <col min="8" max="16384" width="9.85546875" style="12"/>
  </cols>
  <sheetData>
    <row r="1" spans="1:22" s="10" customFormat="1" ht="25.5" customHeight="1" thickBot="1">
      <c r="A1" s="127" t="s">
        <v>9</v>
      </c>
      <c r="B1" s="127" t="s">
        <v>10</v>
      </c>
      <c r="C1" s="127" t="s">
        <v>11</v>
      </c>
      <c r="D1" s="127" t="s">
        <v>12</v>
      </c>
      <c r="E1" s="127" t="s">
        <v>13</v>
      </c>
      <c r="F1" s="127" t="s">
        <v>14</v>
      </c>
      <c r="G1" s="55"/>
      <c r="H1" s="55"/>
      <c r="I1" s="55"/>
      <c r="J1" s="55"/>
      <c r="K1" s="55"/>
      <c r="L1" s="55"/>
      <c r="M1" s="55"/>
      <c r="N1" s="55"/>
      <c r="O1" s="55"/>
      <c r="P1" s="55"/>
      <c r="Q1" s="55"/>
      <c r="R1" s="55"/>
      <c r="S1" s="55"/>
      <c r="T1" s="55"/>
      <c r="U1" s="55"/>
      <c r="V1" s="55"/>
    </row>
    <row r="2" spans="1:22" ht="14.25" customHeight="1">
      <c r="A2" s="81"/>
      <c r="B2" s="81"/>
      <c r="C2" s="81"/>
      <c r="D2" s="81"/>
      <c r="E2" s="81"/>
      <c r="F2" s="81"/>
      <c r="H2" s="82"/>
      <c r="I2" s="82"/>
      <c r="J2" s="82"/>
      <c r="K2" s="82"/>
      <c r="L2" s="82"/>
      <c r="M2" s="82"/>
      <c r="N2" s="82"/>
      <c r="O2" s="82"/>
      <c r="P2" s="82"/>
      <c r="Q2" s="82"/>
      <c r="R2" s="82"/>
      <c r="S2" s="82"/>
      <c r="T2" s="82"/>
      <c r="U2" s="82"/>
      <c r="V2" s="82"/>
    </row>
    <row r="3" spans="1:22" ht="14.25" customHeight="1">
      <c r="A3" s="83"/>
      <c r="B3" s="83"/>
      <c r="C3" s="83"/>
      <c r="D3" s="83"/>
      <c r="E3" s="83"/>
      <c r="F3" s="83"/>
      <c r="H3" s="82"/>
      <c r="I3" s="82"/>
      <c r="J3" s="82"/>
      <c r="K3" s="82"/>
      <c r="L3" s="82"/>
      <c r="M3" s="82"/>
      <c r="N3" s="82"/>
      <c r="O3" s="82"/>
      <c r="P3" s="82"/>
      <c r="Q3" s="82"/>
      <c r="R3" s="82"/>
      <c r="S3" s="82"/>
      <c r="T3" s="82"/>
      <c r="U3" s="82"/>
      <c r="V3" s="82"/>
    </row>
    <row r="4" spans="1:22" ht="14.25" customHeight="1">
      <c r="A4" s="81"/>
      <c r="B4" s="81"/>
      <c r="C4" s="81"/>
      <c r="D4" s="81"/>
      <c r="E4" s="81"/>
      <c r="F4" s="81"/>
      <c r="G4" s="84"/>
      <c r="H4" s="82"/>
      <c r="I4" s="82"/>
      <c r="J4" s="82"/>
      <c r="K4" s="82"/>
      <c r="L4" s="82"/>
      <c r="M4" s="82"/>
      <c r="N4" s="82"/>
      <c r="O4" s="82"/>
      <c r="P4" s="82"/>
      <c r="Q4" s="82"/>
      <c r="R4" s="82"/>
      <c r="S4" s="82"/>
      <c r="T4" s="82"/>
      <c r="U4" s="82"/>
      <c r="V4" s="82"/>
    </row>
    <row r="5" spans="1:22" ht="14.25" customHeight="1">
      <c r="A5" s="83"/>
      <c r="B5" s="83"/>
      <c r="C5" s="83"/>
      <c r="D5" s="83"/>
      <c r="E5" s="83"/>
      <c r="F5" s="83"/>
      <c r="G5" s="84"/>
      <c r="H5" s="82"/>
      <c r="I5" s="82"/>
      <c r="J5" s="82"/>
      <c r="K5" s="82"/>
      <c r="L5" s="82"/>
      <c r="M5" s="82"/>
      <c r="N5" s="82"/>
      <c r="O5" s="82"/>
      <c r="P5" s="82"/>
      <c r="Q5" s="82"/>
      <c r="R5" s="82"/>
      <c r="S5" s="82"/>
      <c r="T5" s="82"/>
      <c r="U5" s="82"/>
      <c r="V5" s="82"/>
    </row>
    <row r="6" spans="1:22" ht="14.25" customHeight="1">
      <c r="A6" s="81"/>
      <c r="B6" s="81"/>
      <c r="C6" s="81"/>
      <c r="D6" s="81"/>
      <c r="E6" s="81"/>
      <c r="F6" s="81"/>
      <c r="G6" s="84"/>
      <c r="H6" s="82"/>
      <c r="I6" s="82"/>
      <c r="J6" s="82"/>
      <c r="K6" s="82"/>
      <c r="L6" s="82"/>
      <c r="M6" s="82"/>
      <c r="N6" s="82"/>
      <c r="O6" s="82"/>
      <c r="P6" s="82"/>
      <c r="Q6" s="82"/>
      <c r="R6" s="82"/>
      <c r="S6" s="82"/>
      <c r="T6" s="82"/>
      <c r="U6" s="82"/>
      <c r="V6" s="82"/>
    </row>
    <row r="7" spans="1:22" ht="14.25" customHeight="1">
      <c r="A7" s="83"/>
      <c r="B7" s="83"/>
      <c r="C7" s="83"/>
      <c r="D7" s="83"/>
      <c r="E7" s="83"/>
      <c r="F7" s="83"/>
      <c r="G7" s="84"/>
      <c r="H7" s="82"/>
      <c r="I7" s="82"/>
      <c r="J7" s="82"/>
      <c r="K7" s="82"/>
      <c r="L7" s="82"/>
      <c r="M7" s="82"/>
      <c r="N7" s="82"/>
      <c r="O7" s="82"/>
      <c r="P7" s="82"/>
      <c r="Q7" s="82"/>
      <c r="R7" s="82"/>
      <c r="S7" s="82"/>
      <c r="T7" s="82"/>
      <c r="U7" s="82"/>
      <c r="V7" s="82"/>
    </row>
    <row r="8" spans="1:22" ht="14.25" customHeight="1">
      <c r="A8" s="81"/>
      <c r="B8" s="81"/>
      <c r="C8" s="81"/>
      <c r="D8" s="81"/>
      <c r="E8" s="81"/>
      <c r="F8" s="81"/>
      <c r="G8" s="84"/>
      <c r="H8" s="82"/>
      <c r="I8" s="82"/>
      <c r="J8" s="82"/>
      <c r="K8" s="82"/>
      <c r="L8" s="82"/>
      <c r="M8" s="82"/>
      <c r="N8" s="82"/>
      <c r="O8" s="82"/>
      <c r="P8" s="82"/>
      <c r="Q8" s="82"/>
      <c r="R8" s="82"/>
      <c r="S8" s="82"/>
      <c r="T8" s="82"/>
      <c r="U8" s="82"/>
      <c r="V8" s="82"/>
    </row>
    <row r="9" spans="1:22" ht="14.25" customHeight="1">
      <c r="A9" s="83"/>
      <c r="B9" s="83"/>
      <c r="C9" s="83"/>
      <c r="D9" s="83"/>
      <c r="E9" s="83"/>
      <c r="F9" s="83"/>
      <c r="G9" s="84"/>
      <c r="H9" s="82"/>
      <c r="I9" s="82"/>
      <c r="J9" s="82"/>
      <c r="K9" s="82"/>
      <c r="L9" s="82"/>
      <c r="M9" s="82"/>
      <c r="N9" s="82"/>
      <c r="O9" s="82"/>
      <c r="P9" s="82"/>
      <c r="Q9" s="82"/>
      <c r="R9" s="82"/>
      <c r="S9" s="82"/>
      <c r="T9" s="82"/>
      <c r="U9" s="82"/>
      <c r="V9" s="82"/>
    </row>
    <row r="10" spans="1:22" ht="14.25" customHeight="1">
      <c r="A10" s="81"/>
      <c r="B10" s="81"/>
      <c r="C10" s="81"/>
      <c r="D10" s="81"/>
      <c r="E10" s="81"/>
      <c r="F10" s="81"/>
      <c r="G10" s="84"/>
      <c r="H10" s="82"/>
      <c r="I10" s="82"/>
      <c r="J10" s="82"/>
      <c r="K10" s="82"/>
      <c r="L10" s="82"/>
      <c r="M10" s="82"/>
      <c r="N10" s="82"/>
      <c r="O10" s="82"/>
      <c r="P10" s="82"/>
      <c r="Q10" s="82"/>
      <c r="R10" s="82"/>
      <c r="S10" s="82"/>
      <c r="T10" s="82"/>
      <c r="U10" s="82"/>
      <c r="V10" s="82"/>
    </row>
    <row r="11" spans="1:22" ht="14.25" customHeight="1">
      <c r="A11" s="83"/>
      <c r="B11" s="83"/>
      <c r="C11" s="83"/>
      <c r="D11" s="83"/>
      <c r="E11" s="83"/>
      <c r="F11" s="83"/>
      <c r="G11" s="84"/>
      <c r="H11" s="82"/>
      <c r="I11" s="82"/>
      <c r="J11" s="82"/>
      <c r="K11" s="82"/>
      <c r="L11" s="82"/>
      <c r="M11" s="82"/>
      <c r="N11" s="82"/>
      <c r="O11" s="82"/>
      <c r="P11" s="82"/>
      <c r="Q11" s="82"/>
      <c r="R11" s="82"/>
      <c r="S11" s="82"/>
      <c r="T11" s="82"/>
      <c r="U11" s="82"/>
      <c r="V11" s="82"/>
    </row>
    <row r="12" spans="1:22" ht="14.25" customHeight="1">
      <c r="A12" s="81"/>
      <c r="B12" s="81"/>
      <c r="C12" s="81"/>
      <c r="D12" s="81"/>
      <c r="E12" s="81"/>
      <c r="F12" s="81"/>
      <c r="G12" s="84"/>
      <c r="H12" s="82"/>
      <c r="I12" s="82"/>
      <c r="J12" s="82"/>
      <c r="K12" s="82"/>
      <c r="L12" s="82"/>
      <c r="M12" s="82"/>
      <c r="N12" s="82"/>
      <c r="O12" s="82"/>
      <c r="P12" s="82"/>
      <c r="Q12" s="82"/>
      <c r="R12" s="82"/>
      <c r="S12" s="82"/>
      <c r="T12" s="82"/>
      <c r="U12" s="82"/>
      <c r="V12" s="82"/>
    </row>
    <row r="13" spans="1:22" ht="14.25" customHeight="1">
      <c r="A13" s="83"/>
      <c r="B13" s="83"/>
      <c r="C13" s="83"/>
      <c r="D13" s="83"/>
      <c r="E13" s="83"/>
      <c r="F13" s="83"/>
      <c r="G13" s="84"/>
      <c r="H13" s="82"/>
      <c r="I13" s="82"/>
      <c r="J13" s="82"/>
      <c r="K13" s="82"/>
      <c r="L13" s="82"/>
      <c r="M13" s="82"/>
      <c r="N13" s="82"/>
      <c r="O13" s="82"/>
      <c r="P13" s="82"/>
      <c r="Q13" s="82"/>
      <c r="R13" s="82"/>
      <c r="S13" s="82"/>
      <c r="T13" s="82"/>
      <c r="U13" s="82"/>
      <c r="V13" s="82"/>
    </row>
    <row r="14" spans="1:22" ht="14.25" customHeight="1">
      <c r="A14" s="81"/>
      <c r="B14" s="81"/>
      <c r="C14" s="81"/>
      <c r="D14" s="81"/>
      <c r="E14" s="81"/>
      <c r="F14" s="81"/>
      <c r="G14" s="84"/>
    </row>
    <row r="15" spans="1:22" ht="14.25" customHeight="1">
      <c r="A15" s="83"/>
      <c r="B15" s="83"/>
      <c r="C15" s="83"/>
      <c r="D15" s="83"/>
      <c r="E15" s="83"/>
      <c r="F15" s="83"/>
      <c r="G15" s="84"/>
    </row>
    <row r="16" spans="1:22" ht="14.25" customHeight="1">
      <c r="A16" s="81"/>
      <c r="B16" s="81"/>
      <c r="C16" s="81"/>
      <c r="D16" s="81"/>
      <c r="E16" s="81"/>
      <c r="F16" s="81"/>
      <c r="G16" s="84"/>
    </row>
    <row r="17" spans="1:6" ht="14.25" customHeight="1">
      <c r="A17" s="83"/>
      <c r="B17" s="83"/>
      <c r="C17" s="83"/>
      <c r="D17" s="83"/>
      <c r="E17" s="83"/>
      <c r="F17" s="83"/>
    </row>
    <row r="18" spans="1:6" ht="14.25" customHeight="1">
      <c r="A18" s="81"/>
      <c r="B18" s="81"/>
      <c r="C18" s="81"/>
      <c r="D18" s="81"/>
      <c r="E18" s="81"/>
      <c r="F18" s="81"/>
    </row>
    <row r="19" spans="1:6" ht="14.25" customHeight="1">
      <c r="A19" s="83"/>
      <c r="B19" s="83"/>
      <c r="C19" s="83"/>
      <c r="D19" s="83"/>
      <c r="E19" s="83"/>
      <c r="F19" s="83"/>
    </row>
    <row r="20" spans="1:6" ht="14.25" customHeight="1">
      <c r="A20" s="81"/>
      <c r="B20" s="81"/>
      <c r="C20" s="81"/>
      <c r="D20" s="81"/>
      <c r="E20" s="81"/>
      <c r="F20" s="81"/>
    </row>
    <row r="21" spans="1:6" ht="14.25" customHeight="1">
      <c r="A21" s="83"/>
      <c r="B21" s="83"/>
      <c r="C21" s="83"/>
      <c r="D21" s="83"/>
      <c r="E21" s="83"/>
      <c r="F21" s="83"/>
    </row>
    <row r="22" spans="1:6" ht="14.25" customHeight="1">
      <c r="A22" s="81"/>
      <c r="B22" s="81"/>
      <c r="C22" s="81"/>
      <c r="D22" s="81"/>
      <c r="E22" s="81"/>
      <c r="F22" s="81"/>
    </row>
    <row r="23" spans="1:6" ht="14.25" customHeight="1">
      <c r="A23" s="83"/>
      <c r="B23" s="83"/>
      <c r="C23" s="83"/>
      <c r="D23" s="83"/>
      <c r="E23" s="83"/>
      <c r="F23" s="83"/>
    </row>
    <row r="24" spans="1:6" ht="14.25" customHeight="1">
      <c r="A24" s="81"/>
      <c r="B24" s="81"/>
      <c r="C24" s="81"/>
      <c r="D24" s="81"/>
      <c r="E24" s="81"/>
      <c r="F24" s="81"/>
    </row>
    <row r="25" spans="1:6" ht="14.25" customHeight="1">
      <c r="A25" s="83"/>
      <c r="B25" s="83"/>
      <c r="C25" s="83"/>
      <c r="D25" s="83"/>
      <c r="E25" s="83"/>
      <c r="F25" s="83"/>
    </row>
    <row r="26" spans="1:6" ht="14.25" customHeight="1">
      <c r="A26" s="81"/>
      <c r="B26" s="81"/>
      <c r="C26" s="81"/>
      <c r="D26" s="81"/>
      <c r="E26" s="81"/>
      <c r="F26" s="81"/>
    </row>
    <row r="27" spans="1:6" ht="14.25" customHeight="1">
      <c r="A27" s="83"/>
      <c r="B27" s="83"/>
      <c r="C27" s="83"/>
      <c r="D27" s="83"/>
      <c r="E27" s="83"/>
      <c r="F27" s="83"/>
    </row>
    <row r="28" spans="1:6" ht="14.25" customHeight="1">
      <c r="A28" s="81"/>
      <c r="B28" s="81"/>
      <c r="C28" s="81"/>
      <c r="D28" s="81"/>
      <c r="E28" s="81"/>
      <c r="F28" s="81"/>
    </row>
    <row r="29" spans="1:6" ht="14.25" customHeight="1">
      <c r="A29" s="83"/>
      <c r="B29" s="83"/>
      <c r="C29" s="83"/>
      <c r="D29" s="83"/>
      <c r="E29" s="83"/>
      <c r="F29" s="83"/>
    </row>
    <row r="30" spans="1:6" ht="14.25" customHeight="1">
      <c r="A30" s="81"/>
      <c r="B30" s="81"/>
      <c r="C30" s="81"/>
      <c r="D30" s="81"/>
      <c r="E30" s="81"/>
      <c r="F30" s="81"/>
    </row>
    <row r="31" spans="1:6" ht="14.25" customHeight="1">
      <c r="A31" s="83"/>
      <c r="B31" s="83"/>
      <c r="C31" s="83"/>
      <c r="D31" s="83"/>
      <c r="E31" s="83"/>
      <c r="F31" s="83"/>
    </row>
    <row r="32" spans="1:6" ht="14.25" customHeight="1">
      <c r="A32" s="81"/>
      <c r="B32" s="81"/>
      <c r="C32" s="81"/>
      <c r="D32" s="81"/>
      <c r="E32" s="81"/>
      <c r="F32" s="81"/>
    </row>
    <row r="33" spans="1:6" ht="14.25" customHeight="1">
      <c r="A33" s="83"/>
      <c r="B33" s="83"/>
      <c r="C33" s="83"/>
      <c r="D33" s="83"/>
      <c r="E33" s="83"/>
      <c r="F33" s="83"/>
    </row>
    <row r="34" spans="1:6" ht="14.25" customHeight="1">
      <c r="A34" s="81"/>
      <c r="B34" s="81"/>
      <c r="C34" s="81"/>
      <c r="D34" s="81"/>
      <c r="E34" s="81"/>
      <c r="F34" s="81"/>
    </row>
    <row r="35" spans="1:6" ht="14.25" customHeight="1">
      <c r="A35" s="83"/>
      <c r="B35" s="83"/>
      <c r="C35" s="83"/>
      <c r="D35" s="83"/>
      <c r="E35" s="83"/>
      <c r="F35" s="83"/>
    </row>
    <row r="36" spans="1:6" ht="14.25" customHeight="1">
      <c r="A36" s="81"/>
      <c r="B36" s="81"/>
      <c r="C36" s="81"/>
      <c r="D36" s="81"/>
      <c r="E36" s="81"/>
      <c r="F36" s="81"/>
    </row>
    <row r="37" spans="1:6" ht="14.25" customHeight="1">
      <c r="A37" s="83"/>
      <c r="B37" s="83"/>
      <c r="C37" s="83"/>
      <c r="D37" s="83"/>
      <c r="E37" s="83"/>
      <c r="F37" s="83"/>
    </row>
    <row r="38" spans="1:6" ht="14.25" customHeight="1">
      <c r="A38" s="81"/>
      <c r="B38" s="81"/>
      <c r="C38" s="81"/>
      <c r="D38" s="81"/>
      <c r="E38" s="81"/>
      <c r="F38" s="81"/>
    </row>
    <row r="39" spans="1:6" ht="14.25" customHeight="1">
      <c r="A39" s="83"/>
      <c r="B39" s="83"/>
      <c r="C39" s="83"/>
      <c r="D39" s="83"/>
      <c r="E39" s="83"/>
      <c r="F39" s="83"/>
    </row>
    <row r="40" spans="1:6" ht="14.25" customHeight="1">
      <c r="A40" s="81"/>
      <c r="B40" s="81"/>
      <c r="C40" s="81"/>
      <c r="D40" s="81"/>
      <c r="E40" s="81"/>
      <c r="F40" s="81"/>
    </row>
    <row r="41" spans="1:6" ht="14.25" customHeight="1">
      <c r="A41" s="83"/>
      <c r="B41" s="83"/>
      <c r="C41" s="83"/>
      <c r="D41" s="83"/>
      <c r="E41" s="83"/>
      <c r="F41" s="83"/>
    </row>
    <row r="42" spans="1:6" ht="14.25" customHeight="1">
      <c r="A42" s="81"/>
      <c r="B42" s="81"/>
      <c r="C42" s="81"/>
      <c r="D42" s="81"/>
      <c r="E42" s="81"/>
      <c r="F42" s="81"/>
    </row>
    <row r="43" spans="1:6" ht="14.25" customHeight="1">
      <c r="A43" s="83"/>
      <c r="B43" s="83"/>
      <c r="C43" s="83"/>
      <c r="D43" s="83"/>
      <c r="E43" s="83"/>
      <c r="F43" s="83"/>
    </row>
    <row r="44" spans="1:6" ht="14.25" customHeight="1">
      <c r="A44" s="81"/>
      <c r="B44" s="81"/>
      <c r="C44" s="81"/>
      <c r="D44" s="81"/>
      <c r="E44" s="81"/>
      <c r="F44" s="81"/>
    </row>
    <row r="45" spans="1:6" ht="14.25" customHeight="1">
      <c r="A45" s="83"/>
      <c r="B45" s="83"/>
      <c r="C45" s="83"/>
      <c r="D45" s="83"/>
      <c r="E45" s="83"/>
      <c r="F45" s="83"/>
    </row>
    <row r="46" spans="1:6" ht="14.25" customHeight="1">
      <c r="A46" s="81"/>
      <c r="B46" s="81"/>
      <c r="C46" s="81"/>
      <c r="D46" s="81"/>
      <c r="E46" s="81"/>
      <c r="F46" s="81"/>
    </row>
    <row r="47" spans="1:6" ht="14.25" customHeight="1">
      <c r="A47" s="83"/>
      <c r="B47" s="83"/>
      <c r="C47" s="83"/>
      <c r="D47" s="83"/>
      <c r="E47" s="83"/>
      <c r="F47" s="83"/>
    </row>
    <row r="48" spans="1:6" ht="14.25" customHeight="1">
      <c r="A48" s="81"/>
      <c r="B48" s="81"/>
      <c r="C48" s="81"/>
      <c r="D48" s="81"/>
      <c r="E48" s="81"/>
      <c r="F48" s="81"/>
    </row>
    <row r="49" spans="1:6" ht="14.25" customHeight="1">
      <c r="A49" s="83"/>
      <c r="B49" s="83"/>
      <c r="C49" s="83"/>
      <c r="D49" s="83"/>
      <c r="E49" s="83"/>
      <c r="F49" s="83"/>
    </row>
    <row r="50" spans="1:6" ht="14.25" customHeight="1">
      <c r="A50" s="81"/>
      <c r="B50" s="81"/>
      <c r="C50" s="81"/>
      <c r="D50" s="81"/>
      <c r="E50" s="81"/>
      <c r="F50" s="81"/>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defaultRowHeight="12.75"/>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8</vt:i4>
      </vt:variant>
    </vt:vector>
  </HeadingPairs>
  <TitlesOfParts>
    <vt:vector size="8" baseType="lpstr">
      <vt:lpstr>Início</vt:lpstr>
      <vt:lpstr>Sobre o Concurso</vt:lpstr>
      <vt:lpstr>Rendimento por Matéria</vt:lpstr>
      <vt:lpstr>Plano de Estudo</vt:lpstr>
      <vt:lpstr>Gerenciamento</vt:lpstr>
      <vt:lpstr>Controle de Horas</vt:lpstr>
      <vt:lpstr>Controle de Materiais</vt:lpstr>
      <vt:lpstr>Plan3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Alexandre Morais</dc:creator>
  <cp:lastModifiedBy>a4439@tvv.tw</cp:lastModifiedBy>
  <dcterms:created xsi:type="dcterms:W3CDTF">2013-10-26T13:54:54Z</dcterms:created>
  <dcterms:modified xsi:type="dcterms:W3CDTF">2019-09-23T11:14:26Z</dcterms:modified>
</cp:coreProperties>
</file>